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edaY\Desktop\要覧2023エクセル\"/>
    </mc:Choice>
  </mc:AlternateContent>
  <bookViews>
    <workbookView xWindow="0" yWindow="0" windowWidth="20490" windowHeight="7680"/>
  </bookViews>
  <sheets>
    <sheet name="(p.28)ホームページアクセス状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1" l="1"/>
  <c r="P12" i="1" s="1"/>
  <c r="P11" i="1"/>
  <c r="O11" i="1"/>
  <c r="O10" i="1"/>
  <c r="O9" i="1"/>
  <c r="P9" i="1" s="1"/>
  <c r="O8" i="1"/>
  <c r="P8" i="1" s="1"/>
  <c r="O7" i="1"/>
  <c r="P7" i="1" s="1"/>
  <c r="O6" i="1"/>
  <c r="P6" i="1" s="1"/>
  <c r="O5" i="1"/>
  <c r="P5" i="1" s="1"/>
</calcChain>
</file>

<file path=xl/sharedStrings.xml><?xml version="1.0" encoding="utf-8"?>
<sst xmlns="http://schemas.openxmlformats.org/spreadsheetml/2006/main" count="26" uniqueCount="26">
  <si>
    <r>
      <t>(p.28)ホームページアクセス状況</t>
    </r>
    <r>
      <rPr>
        <sz val="8.5"/>
        <color rgb="FF000000"/>
        <rFont val="ＭＳ 明朝"/>
        <family val="1"/>
        <charset val="128"/>
      </rPr>
      <t/>
    </r>
    <phoneticPr fontId="3"/>
  </si>
  <si>
    <t>※ 中之島図書館と共通データ／1月22日・23日は法定点検、その他保守による利用不可の時間あり</t>
    <rPh sb="2" eb="5">
      <t>ナカノシマ</t>
    </rPh>
    <rPh sb="5" eb="8">
      <t>トショカン</t>
    </rPh>
    <rPh sb="9" eb="11">
      <t>キョウツウ</t>
    </rPh>
    <rPh sb="16" eb="17">
      <t>ガツ</t>
    </rPh>
    <rPh sb="19" eb="20">
      <t>ニチ</t>
    </rPh>
    <rPh sb="23" eb="24">
      <t>ニチ</t>
    </rPh>
    <rPh sb="32" eb="33">
      <t>タ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</si>
  <si>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</si>
  <si>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</si>
  <si>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</si>
  <si>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</si>
  <si>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</si>
  <si>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</si>
  <si>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</si>
  <si>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</si>
  <si>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</si>
  <si>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</si>
  <si>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</si>
  <si>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</si>
  <si>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</si>
  <si>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一日平均</t>
  </si>
  <si>
    <t>トップ</t>
  </si>
  <si>
    <t>全ページ※１</t>
    <phoneticPr fontId="3"/>
  </si>
  <si>
    <t>検索</t>
    <rPh sb="0" eb="2">
      <t>ケンサク</t>
    </rPh>
    <phoneticPr fontId="3"/>
  </si>
  <si>
    <t>WEB</t>
  </si>
  <si>
    <t>携帯</t>
  </si>
  <si>
    <t>WEB（児童文学館）</t>
    <rPh sb="4" eb="6">
      <t>ジドウ</t>
    </rPh>
    <rPh sb="6" eb="8">
      <t>ブンガク</t>
    </rPh>
    <rPh sb="8" eb="9">
      <t>カン</t>
    </rPh>
    <phoneticPr fontId="3"/>
  </si>
  <si>
    <t>携帯(児童文学館）</t>
    <rPh sb="3" eb="5">
      <t>ジドウ</t>
    </rPh>
    <rPh sb="5" eb="7">
      <t>ブンガク</t>
    </rPh>
    <rPh sb="7" eb="8">
      <t>カン</t>
    </rPh>
    <phoneticPr fontId="3"/>
  </si>
  <si>
    <t>横断</t>
    <phoneticPr fontId="3"/>
  </si>
  <si>
    <t>おおさかeコレクション</t>
  </si>
  <si>
    <t>※1　静的ページ（htmlなど）のアクセス数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</si>
</sst>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b/>
      <sz val="14"/>
      <name val="游ゴシック Light"/>
      <family val="3"/>
      <charset val="128"/>
      <scheme val="major"/>
    </font>
    <font>
      <sz val="8.5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游ゴシック Light"/>
      <family val="3"/>
      <charset val="128"/>
      <scheme val="major"/>
    </font>
    <font>
      <sz val="10"/>
      <name val="游ゴシック Light"/>
      <family val="3"/>
      <charset val="128"/>
      <scheme val="major"/>
    </font>
    <font>
      <sz val="11"/>
      <name val="游ゴシック"/>
      <family val="3"/>
      <charset val="128"/>
      <scheme val="minor"/>
    </font>
    <font>
      <sz val="8"/>
      <name val="游ゴシック Light"/>
      <family val="3"/>
      <charset val="128"/>
      <scheme val="major"/>
    </font>
    <font>
      <b/>
      <sz val="10.5"/>
      <name val="游ゴシック Light"/>
      <family val="3"/>
      <charset val="128"/>
      <scheme val="major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horizontal="justify" vertical="center"/>
    </xf>
    <xf numFmtId="0" fontId="4" fillId="0" borderId="0" xfId="0" applyFont="1" applyFill="1">
      <alignment vertical="center"/>
    </xf>
    <xf numFmtId="0" fontId="1" fillId="0" borderId="0" xfId="0" applyFont="1" applyFill="1" applyAlignment="1">
      <alignment horizontal="justify" vertical="center"/>
    </xf>
    <xf numFmtId="0" fontId="5" fillId="0" borderId="1" xfId="0" applyFont="1" applyFill="1" applyBorder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horizontal="right" vertical="center" wrapText="1"/>
    </xf>
    <xf numFmtId="3" fontId="4" fillId="0" borderId="12" xfId="0" applyNumberFormat="1" applyFont="1" applyFill="1" applyBorder="1" applyAlignment="1">
      <alignment horizontal="right" vertical="center" wrapText="1"/>
    </xf>
    <xf numFmtId="3" fontId="4" fillId="0" borderId="13" xfId="0" applyNumberFormat="1" applyFont="1" applyFill="1" applyBorder="1" applyAlignment="1">
      <alignment horizontal="right" vertical="center" wrapText="1"/>
    </xf>
    <xf numFmtId="3" fontId="4" fillId="0" borderId="10" xfId="0" applyNumberFormat="1" applyFont="1" applyFill="1" applyBorder="1" applyAlignment="1">
      <alignment horizontal="right" vertical="center" wrapText="1"/>
    </xf>
    <xf numFmtId="3" fontId="6" fillId="0" borderId="14" xfId="0" applyNumberFormat="1" applyFont="1" applyFill="1" applyBorder="1" applyAlignment="1">
      <alignment horizontal="right" vertical="center" wrapText="1"/>
    </xf>
    <xf numFmtId="1" fontId="4" fillId="0" borderId="0" xfId="0" applyNumberFormat="1" applyFont="1" applyFill="1">
      <alignment vertical="center"/>
    </xf>
    <xf numFmtId="3" fontId="4" fillId="0" borderId="0" xfId="0" applyNumberFormat="1" applyFont="1" applyFill="1">
      <alignment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3" fontId="4" fillId="0" borderId="17" xfId="0" applyNumberFormat="1" applyFont="1" applyFill="1" applyBorder="1" applyAlignment="1">
      <alignment horizontal="right" vertical="center" wrapText="1"/>
    </xf>
    <xf numFmtId="0" fontId="4" fillId="0" borderId="18" xfId="0" applyFont="1" applyFill="1" applyBorder="1" applyAlignment="1">
      <alignment horizontal="center" vertical="center" wrapText="1" readingOrder="2"/>
    </xf>
    <xf numFmtId="0" fontId="4" fillId="0" borderId="19" xfId="0" applyFont="1" applyFill="1" applyBorder="1" applyAlignment="1">
      <alignment horizontal="center" vertical="center" wrapText="1"/>
    </xf>
    <xf numFmtId="3" fontId="4" fillId="0" borderId="20" xfId="0" applyNumberFormat="1" applyFont="1" applyFill="1" applyBorder="1" applyAlignment="1">
      <alignment horizontal="right" vertical="center" wrapText="1"/>
    </xf>
    <xf numFmtId="3" fontId="4" fillId="0" borderId="21" xfId="0" applyNumberFormat="1" applyFont="1" applyFill="1" applyBorder="1" applyAlignment="1">
      <alignment horizontal="right" vertical="center" wrapText="1"/>
    </xf>
    <xf numFmtId="3" fontId="4" fillId="0" borderId="19" xfId="0" applyNumberFormat="1" applyFont="1" applyFill="1" applyBorder="1" applyAlignment="1">
      <alignment horizontal="right" vertical="center" wrapText="1"/>
    </xf>
    <xf numFmtId="0" fontId="4" fillId="0" borderId="22" xfId="0" applyFont="1" applyFill="1" applyBorder="1" applyAlignment="1">
      <alignment horizontal="center" vertical="center" wrapText="1" readingOrder="2"/>
    </xf>
    <xf numFmtId="3" fontId="4" fillId="0" borderId="15" xfId="0" applyNumberFormat="1" applyFont="1" applyFill="1" applyBorder="1" applyAlignment="1">
      <alignment horizontal="right" vertical="center" wrapText="1"/>
    </xf>
    <xf numFmtId="0" fontId="4" fillId="0" borderId="23" xfId="0" applyFont="1" applyFill="1" applyBorder="1" applyAlignment="1">
      <alignment horizontal="center" vertical="center" wrapText="1" readingOrder="2"/>
    </xf>
    <xf numFmtId="0" fontId="7" fillId="0" borderId="24" xfId="0" applyFont="1" applyFill="1" applyBorder="1" applyAlignment="1">
      <alignment horizontal="center" vertical="center" wrapText="1"/>
    </xf>
    <xf numFmtId="3" fontId="4" fillId="0" borderId="25" xfId="0" applyNumberFormat="1" applyFont="1" applyFill="1" applyBorder="1" applyAlignment="1">
      <alignment horizontal="right" vertical="center" wrapText="1"/>
    </xf>
    <xf numFmtId="3" fontId="4" fillId="0" borderId="26" xfId="0" applyNumberFormat="1" applyFont="1" applyFill="1" applyBorder="1" applyAlignment="1">
      <alignment horizontal="right" vertical="center" wrapText="1"/>
    </xf>
    <xf numFmtId="3" fontId="4" fillId="0" borderId="24" xfId="0" applyNumberFormat="1" applyFont="1" applyFill="1" applyBorder="1" applyAlignment="1">
      <alignment horizontal="right" vertical="center" wrapText="1"/>
    </xf>
    <xf numFmtId="3" fontId="6" fillId="0" borderId="27" xfId="0" applyNumberFormat="1" applyFont="1" applyFill="1" applyBorder="1" applyAlignment="1">
      <alignment horizontal="right" vertical="center" wrapText="1"/>
    </xf>
    <xf numFmtId="0" fontId="5" fillId="0" borderId="28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justify" vertical="center"/>
    </xf>
    <xf numFmtId="0" fontId="8" fillId="0" borderId="0" xfId="0" applyFont="1" applyFill="1" applyAlignment="1">
      <alignment horizontal="justify" vertical="center"/>
    </xf>
    <xf numFmtId="0" fontId="9" fillId="0" borderId="0" xfId="0" applyFont="1" applyFill="1" applyAlignment="1">
      <alignment horizontal="justify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16"/>
  <sheetViews>
    <sheetView tabSelected="1" view="pageBreakPreview" zoomScaleNormal="100" zoomScaleSheetLayoutView="100" workbookViewId="0">
      <selection sqref="A1:H1"/>
    </sheetView>
  </sheetViews>
  <sheetFormatPr defaultRowHeight="18" x14ac:dyDescent="0.4"/>
  <cols>
    <col min="1" max="1" width="6.75" style="2" bestFit="1" customWidth="1"/>
    <col min="2" max="2" width="16.125" style="2" customWidth="1"/>
    <col min="3" max="3" width="9.375" style="2" bestFit="1" customWidth="1"/>
    <col min="4" max="4" width="8.875" style="2" customWidth="1"/>
    <col min="5" max="7" width="9.5" style="2" bestFit="1" customWidth="1"/>
    <col min="8" max="10" width="9.375" style="2" bestFit="1" customWidth="1"/>
    <col min="11" max="14" width="9.25" style="2" bestFit="1" customWidth="1"/>
    <col min="15" max="15" width="10.25" style="2" bestFit="1" customWidth="1"/>
    <col min="16" max="16" width="10" style="2" bestFit="1" customWidth="1"/>
    <col min="17" max="17" width="11" style="2" bestFit="1" customWidth="1"/>
    <col min="18" max="16384" width="9" style="2"/>
  </cols>
  <sheetData>
    <row r="1" spans="1:30" ht="24" x14ac:dyDescent="0.4">
      <c r="A1" s="1" t="s">
        <v>0</v>
      </c>
      <c r="B1" s="1"/>
      <c r="C1" s="1"/>
      <c r="D1" s="1"/>
      <c r="E1" s="1"/>
      <c r="F1" s="1"/>
      <c r="G1" s="1"/>
      <c r="H1" s="1"/>
    </row>
    <row r="2" spans="1:30" ht="24" x14ac:dyDescent="0.4">
      <c r="A2" s="3"/>
      <c r="B2" s="3"/>
      <c r="C2" s="3"/>
      <c r="D2" s="3"/>
      <c r="E2" s="3"/>
      <c r="F2" s="3"/>
      <c r="G2" s="3"/>
      <c r="H2" s="3"/>
    </row>
    <row r="3" spans="1:30" ht="18.75" thickBot="1" x14ac:dyDescent="0.4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30" ht="18.75" thickBot="1" x14ac:dyDescent="0.45">
      <c r="A4" s="5"/>
      <c r="B4" s="6"/>
      <c r="C4" s="7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9" t="s">
        <v>13</v>
      </c>
      <c r="O4" s="10" t="s">
        <v>14</v>
      </c>
      <c r="P4" s="11" t="s">
        <v>15</v>
      </c>
    </row>
    <row r="5" spans="1:30" ht="18.75" x14ac:dyDescent="0.4">
      <c r="A5" s="12" t="s">
        <v>16</v>
      </c>
      <c r="B5" s="13"/>
      <c r="C5" s="14">
        <v>108488</v>
      </c>
      <c r="D5" s="15">
        <v>110280</v>
      </c>
      <c r="E5" s="15">
        <v>253669</v>
      </c>
      <c r="F5" s="15">
        <v>236398</v>
      </c>
      <c r="G5" s="15">
        <v>194699</v>
      </c>
      <c r="H5" s="15">
        <v>241821</v>
      </c>
      <c r="I5" s="15">
        <v>206273</v>
      </c>
      <c r="J5" s="15">
        <v>212301</v>
      </c>
      <c r="K5" s="15">
        <v>465394</v>
      </c>
      <c r="L5" s="15">
        <v>541208</v>
      </c>
      <c r="M5" s="15">
        <v>321867</v>
      </c>
      <c r="N5" s="16">
        <v>399642</v>
      </c>
      <c r="O5" s="17">
        <f t="shared" ref="O5:O12" si="0">SUM(C5:N5)</f>
        <v>3292040</v>
      </c>
      <c r="P5" s="18">
        <f>O5/365</f>
        <v>9019.2876712328762</v>
      </c>
      <c r="Q5" s="19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</row>
    <row r="6" spans="1:30" ht="18.75" x14ac:dyDescent="0.4">
      <c r="A6" s="21" t="s">
        <v>17</v>
      </c>
      <c r="B6" s="22"/>
      <c r="C6" s="14">
        <v>841990</v>
      </c>
      <c r="D6" s="15">
        <v>891618</v>
      </c>
      <c r="E6" s="15">
        <v>1998381</v>
      </c>
      <c r="F6" s="15">
        <v>1581731</v>
      </c>
      <c r="G6" s="15">
        <v>1466161</v>
      </c>
      <c r="H6" s="15">
        <v>1333251</v>
      </c>
      <c r="I6" s="15">
        <v>1093933</v>
      </c>
      <c r="J6" s="15">
        <v>1103843</v>
      </c>
      <c r="K6" s="15">
        <v>2594672</v>
      </c>
      <c r="L6" s="15">
        <v>3882865</v>
      </c>
      <c r="M6" s="15">
        <v>2609062</v>
      </c>
      <c r="N6" s="16">
        <v>2262271</v>
      </c>
      <c r="O6" s="23">
        <f t="shared" si="0"/>
        <v>21659778</v>
      </c>
      <c r="P6" s="18">
        <f>O6/365</f>
        <v>59341.857534246577</v>
      </c>
      <c r="Q6" s="19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18.75" x14ac:dyDescent="0.4">
      <c r="A7" s="24" t="s">
        <v>18</v>
      </c>
      <c r="B7" s="25" t="s">
        <v>19</v>
      </c>
      <c r="C7" s="26">
        <v>488557</v>
      </c>
      <c r="D7" s="27">
        <v>506185</v>
      </c>
      <c r="E7" s="27">
        <v>510667</v>
      </c>
      <c r="F7" s="27">
        <v>532402</v>
      </c>
      <c r="G7" s="27">
        <v>585907</v>
      </c>
      <c r="H7" s="27">
        <v>567467</v>
      </c>
      <c r="I7" s="27">
        <v>520081</v>
      </c>
      <c r="J7" s="27">
        <v>523453</v>
      </c>
      <c r="K7" s="27">
        <v>517941</v>
      </c>
      <c r="L7" s="27">
        <v>613750</v>
      </c>
      <c r="M7" s="27">
        <v>571183</v>
      </c>
      <c r="N7" s="28">
        <v>605775</v>
      </c>
      <c r="O7" s="23">
        <f t="shared" si="0"/>
        <v>6543368</v>
      </c>
      <c r="P7" s="18">
        <f t="shared" ref="P7:P11" si="1">O7/365</f>
        <v>17927.035616438356</v>
      </c>
      <c r="Q7" s="19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</row>
    <row r="8" spans="1:30" ht="18.75" x14ac:dyDescent="0.4">
      <c r="A8" s="29"/>
      <c r="B8" s="25" t="s">
        <v>20</v>
      </c>
      <c r="C8" s="26">
        <v>350</v>
      </c>
      <c r="D8" s="27">
        <v>187</v>
      </c>
      <c r="E8" s="27">
        <v>158</v>
      </c>
      <c r="F8" s="27">
        <v>182</v>
      </c>
      <c r="G8" s="27">
        <v>341</v>
      </c>
      <c r="H8" s="27">
        <v>234</v>
      </c>
      <c r="I8" s="27">
        <v>383</v>
      </c>
      <c r="J8" s="27">
        <v>309</v>
      </c>
      <c r="K8" s="27">
        <v>325</v>
      </c>
      <c r="L8" s="27">
        <v>481</v>
      </c>
      <c r="M8" s="27">
        <v>394</v>
      </c>
      <c r="N8" s="28">
        <v>263</v>
      </c>
      <c r="O8" s="23">
        <f t="shared" si="0"/>
        <v>3607</v>
      </c>
      <c r="P8" s="18">
        <f t="shared" si="1"/>
        <v>9.882191780821918</v>
      </c>
      <c r="Q8" s="19"/>
      <c r="R8" s="20"/>
      <c r="S8" s="20"/>
      <c r="T8" s="20"/>
      <c r="U8" s="20"/>
      <c r="V8" s="20"/>
      <c r="W8" s="20"/>
      <c r="Y8" s="20"/>
      <c r="Z8" s="20"/>
      <c r="AA8" s="20"/>
      <c r="AB8" s="20"/>
      <c r="AC8" s="20"/>
      <c r="AD8" s="20"/>
    </row>
    <row r="9" spans="1:30" ht="36" x14ac:dyDescent="0.4">
      <c r="A9" s="29"/>
      <c r="B9" s="25" t="s">
        <v>21</v>
      </c>
      <c r="C9" s="26">
        <v>109661</v>
      </c>
      <c r="D9" s="27">
        <v>93279</v>
      </c>
      <c r="E9" s="27">
        <v>96495</v>
      </c>
      <c r="F9" s="27">
        <v>108030</v>
      </c>
      <c r="G9" s="27">
        <v>109612</v>
      </c>
      <c r="H9" s="27">
        <v>107085</v>
      </c>
      <c r="I9" s="27">
        <v>108885</v>
      </c>
      <c r="J9" s="27">
        <v>109889</v>
      </c>
      <c r="K9" s="27">
        <v>96714</v>
      </c>
      <c r="L9" s="27">
        <v>100892</v>
      </c>
      <c r="M9" s="27">
        <v>99577</v>
      </c>
      <c r="N9" s="28">
        <v>108446</v>
      </c>
      <c r="O9" s="30">
        <f t="shared" si="0"/>
        <v>1248565</v>
      </c>
      <c r="P9" s="18">
        <f>O9/365</f>
        <v>3420.7260273972602</v>
      </c>
      <c r="Q9" s="19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</row>
    <row r="10" spans="1:30" ht="36" x14ac:dyDescent="0.4">
      <c r="A10" s="29"/>
      <c r="B10" s="25" t="s">
        <v>22</v>
      </c>
      <c r="C10" s="26">
        <v>0</v>
      </c>
      <c r="D10" s="27">
        <v>0</v>
      </c>
      <c r="E10" s="27">
        <v>2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1</v>
      </c>
      <c r="M10" s="27">
        <v>1</v>
      </c>
      <c r="N10" s="28">
        <v>0</v>
      </c>
      <c r="O10" s="30">
        <f t="shared" si="0"/>
        <v>4</v>
      </c>
      <c r="P10" s="18">
        <v>0</v>
      </c>
      <c r="Q10" s="19"/>
    </row>
    <row r="11" spans="1:30" ht="18.75" x14ac:dyDescent="0.4">
      <c r="A11" s="29"/>
      <c r="B11" s="25" t="s">
        <v>23</v>
      </c>
      <c r="C11" s="26">
        <v>38725</v>
      </c>
      <c r="D11" s="27">
        <v>42215</v>
      </c>
      <c r="E11" s="27">
        <v>42248</v>
      </c>
      <c r="F11" s="27">
        <v>41249</v>
      </c>
      <c r="G11" s="27">
        <v>44446</v>
      </c>
      <c r="H11" s="27">
        <v>41348</v>
      </c>
      <c r="I11" s="27">
        <v>41820</v>
      </c>
      <c r="J11" s="27">
        <v>42504</v>
      </c>
      <c r="K11" s="27">
        <v>38178</v>
      </c>
      <c r="L11" s="27">
        <v>43656</v>
      </c>
      <c r="M11" s="27">
        <v>39661</v>
      </c>
      <c r="N11" s="28">
        <v>41175</v>
      </c>
      <c r="O11" s="30">
        <f t="shared" si="0"/>
        <v>497225</v>
      </c>
      <c r="P11" s="18">
        <f t="shared" si="1"/>
        <v>1362.2602739726028</v>
      </c>
      <c r="Q11" s="19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</row>
    <row r="12" spans="1:30" ht="19.5" thickBot="1" x14ac:dyDescent="0.45">
      <c r="A12" s="31"/>
      <c r="B12" s="32" t="s">
        <v>24</v>
      </c>
      <c r="C12" s="33">
        <v>34887</v>
      </c>
      <c r="D12" s="34">
        <v>34619</v>
      </c>
      <c r="E12" s="34">
        <v>33366</v>
      </c>
      <c r="F12" s="34">
        <v>34925</v>
      </c>
      <c r="G12" s="34">
        <v>38954</v>
      </c>
      <c r="H12" s="34">
        <v>34940</v>
      </c>
      <c r="I12" s="34">
        <v>31547</v>
      </c>
      <c r="J12" s="34">
        <v>31494</v>
      </c>
      <c r="K12" s="34">
        <v>29301</v>
      </c>
      <c r="L12" s="34">
        <v>32649</v>
      </c>
      <c r="M12" s="34">
        <v>28806</v>
      </c>
      <c r="N12" s="35">
        <v>36427</v>
      </c>
      <c r="O12" s="30">
        <f t="shared" si="0"/>
        <v>401915</v>
      </c>
      <c r="P12" s="36">
        <f>O12/365</f>
        <v>1101.1369863013699</v>
      </c>
      <c r="Q12" s="19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x14ac:dyDescent="0.4">
      <c r="A13" s="37" t="s">
        <v>25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8"/>
    </row>
    <row r="14" spans="1:30" x14ac:dyDescent="0.4">
      <c r="A14" s="39"/>
    </row>
    <row r="16" spans="1:30" x14ac:dyDescent="0.4">
      <c r="A16" s="40"/>
    </row>
  </sheetData>
  <mergeCells count="7">
    <mergeCell ref="A13:P13"/>
    <mergeCell ref="A1:H1"/>
    <mergeCell ref="A3:P3"/>
    <mergeCell ref="A4:B4"/>
    <mergeCell ref="A5:B5"/>
    <mergeCell ref="A6:B6"/>
    <mergeCell ref="A7:A12"/>
  </mergeCells>
  <phoneticPr fontId="3"/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(p.28)ホームページアクセス状況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2023-06-30T03:13:58Z</dcterms:created>
  <dcterms:modified xsi:type="dcterms:W3CDTF">2023-06-30T03:14:15Z</dcterms:modified>
</cp:coreProperties>
</file>