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23エクセル\"/>
    </mc:Choice>
  </mc:AlternateContent>
  <bookViews>
    <workbookView xWindow="0" yWindow="0" windowWidth="20490" windowHeight="7680"/>
  </bookViews>
  <sheets>
    <sheet name="(p.27)個人貸出・書庫出納冊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D11" i="1"/>
  <c r="C11" i="1"/>
  <c r="O9" i="1"/>
  <c r="O11" i="1" s="1"/>
  <c r="P11" i="1" s="1"/>
  <c r="N8" i="1"/>
  <c r="M8" i="1"/>
  <c r="L8" i="1"/>
  <c r="K8" i="1"/>
  <c r="J8" i="1"/>
  <c r="I8" i="1"/>
  <c r="H8" i="1"/>
  <c r="G8" i="1"/>
  <c r="F8" i="1"/>
  <c r="E8" i="1"/>
  <c r="D8" i="1"/>
  <c r="C8" i="1"/>
  <c r="O7" i="1"/>
  <c r="P7" i="1" s="1"/>
  <c r="O6" i="1"/>
  <c r="P6" i="1" s="1"/>
  <c r="O5" i="1"/>
  <c r="P5" i="1" s="1"/>
  <c r="P9" i="1" l="1"/>
  <c r="O8" i="1"/>
  <c r="P8" i="1" s="1"/>
</calcChain>
</file>

<file path=xl/sharedStrings.xml><?xml version="1.0" encoding="utf-8"?>
<sst xmlns="http://schemas.openxmlformats.org/spreadsheetml/2006/main" count="24" uniqueCount="23">
  <si>
    <t>(p.27)個人貸出・書庫出納冊数　</t>
    <phoneticPr fontId="3"/>
  </si>
  <si>
    <t>※ 児童は小学生以下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</si>
  <si>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</si>
  <si>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</si>
  <si>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</si>
  <si>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</si>
  <si>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</si>
  <si>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</si>
  <si>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</si>
  <si>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</si>
  <si>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</si>
  <si>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</si>
  <si>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</si>
  <si>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</si>
  <si>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</si>
  <si>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</si>
  <si>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人数</t>
  </si>
  <si>
    <t>冊数</t>
  </si>
  <si>
    <t>一般</t>
  </si>
  <si>
    <t>児童</t>
  </si>
  <si>
    <t>書庫出納
(中央図書館)</t>
    <rPh sb="6" eb="8">
      <t>チュウオウ</t>
    </rPh>
    <rPh sb="8" eb="11">
      <t>トショカン</t>
    </rPh>
    <phoneticPr fontId="3"/>
  </si>
  <si>
    <t>書庫出納
(児童文学館)</t>
    <rPh sb="6" eb="8">
      <t>ジドウ</t>
    </rPh>
    <rPh sb="8" eb="10">
      <t>ブンガク</t>
    </rPh>
    <rPh sb="10" eb="11">
      <t>カン</t>
    </rPh>
    <phoneticPr fontId="3"/>
  </si>
  <si>
    <t>書庫出納
（両館合計）</t>
    <rPh sb="6" eb="8">
      <t>リョウカン</t>
    </rPh>
    <rPh sb="8" eb="10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</si>
</sst>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/>
    <xf numFmtId="176" fontId="4" fillId="0" borderId="10" xfId="0" applyNumberFormat="1" applyFont="1" applyFill="1" applyBorder="1" applyAlignment="1"/>
    <xf numFmtId="176" fontId="4" fillId="0" borderId="11" xfId="0" applyNumberFormat="1" applyFont="1" applyFill="1" applyBorder="1" applyAlignment="1"/>
    <xf numFmtId="176" fontId="4" fillId="0" borderId="12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3" fontId="4" fillId="0" borderId="0" xfId="0" applyNumberFormat="1" applyFont="1" applyFill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/>
    <xf numFmtId="176" fontId="4" fillId="0" borderId="16" xfId="0" applyNumberFormat="1" applyFont="1" applyFill="1" applyBorder="1" applyAlignment="1"/>
    <xf numFmtId="176" fontId="4" fillId="0" borderId="17" xfId="0" applyNumberFormat="1" applyFont="1" applyFill="1" applyBorder="1" applyAlignment="1"/>
    <xf numFmtId="176" fontId="4" fillId="0" borderId="18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38" fontId="4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3"/>
  <sheetViews>
    <sheetView tabSelected="1" view="pageBreakPreview" zoomScaleNormal="100" zoomScaleSheetLayoutView="100" workbookViewId="0">
      <selection sqref="A1:E1"/>
    </sheetView>
  </sheetViews>
  <sheetFormatPr defaultRowHeight="18" x14ac:dyDescent="0.4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30" ht="24" x14ac:dyDescent="0.4">
      <c r="A1" s="1" t="s">
        <v>0</v>
      </c>
      <c r="B1" s="1"/>
      <c r="C1" s="1"/>
      <c r="D1" s="1"/>
      <c r="E1" s="1"/>
    </row>
    <row r="2" spans="1:30" ht="24" x14ac:dyDescent="0.4">
      <c r="A2" s="3"/>
      <c r="B2" s="3"/>
      <c r="C2" s="3"/>
      <c r="D2" s="3"/>
      <c r="E2" s="3"/>
    </row>
    <row r="3" spans="1:30" ht="24.75" thickBot="1" x14ac:dyDescent="0.45">
      <c r="A3" s="4" t="s">
        <v>1</v>
      </c>
      <c r="B3" s="4"/>
      <c r="C3" s="4"/>
      <c r="D3" s="4"/>
      <c r="E3" s="3"/>
    </row>
    <row r="4" spans="1:30" ht="18.75" thickBot="1" x14ac:dyDescent="0.45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  <c r="P4" s="11" t="s">
        <v>15</v>
      </c>
    </row>
    <row r="5" spans="1:30" x14ac:dyDescent="0.35">
      <c r="A5" s="12" t="s">
        <v>16</v>
      </c>
      <c r="B5" s="13"/>
      <c r="C5" s="14">
        <v>8259</v>
      </c>
      <c r="D5" s="15">
        <v>8202</v>
      </c>
      <c r="E5" s="15">
        <v>7874</v>
      </c>
      <c r="F5" s="15">
        <v>8892</v>
      </c>
      <c r="G5" s="15">
        <v>8692</v>
      </c>
      <c r="H5" s="15">
        <v>7736</v>
      </c>
      <c r="I5" s="15">
        <v>8199</v>
      </c>
      <c r="J5" s="15">
        <v>7758</v>
      </c>
      <c r="K5" s="15">
        <v>7326</v>
      </c>
      <c r="L5" s="15">
        <v>7894</v>
      </c>
      <c r="M5" s="15">
        <v>7430</v>
      </c>
      <c r="N5" s="16">
        <v>7713</v>
      </c>
      <c r="O5" s="17">
        <f t="shared" ref="O5:O7" si="0">SUM(C5:N5)</f>
        <v>95975</v>
      </c>
      <c r="P5" s="18">
        <f>O5/296</f>
        <v>324.23986486486484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0" x14ac:dyDescent="0.35">
      <c r="A6" s="20" t="s">
        <v>17</v>
      </c>
      <c r="B6" s="21" t="s">
        <v>18</v>
      </c>
      <c r="C6" s="22">
        <v>34265</v>
      </c>
      <c r="D6" s="23">
        <v>33066</v>
      </c>
      <c r="E6" s="23">
        <v>31838</v>
      </c>
      <c r="F6" s="23">
        <v>35553</v>
      </c>
      <c r="G6" s="23">
        <v>34070</v>
      </c>
      <c r="H6" s="23">
        <v>31061</v>
      </c>
      <c r="I6" s="23">
        <v>33593</v>
      </c>
      <c r="J6" s="23">
        <v>31793</v>
      </c>
      <c r="K6" s="23">
        <v>30843</v>
      </c>
      <c r="L6" s="23">
        <v>32610</v>
      </c>
      <c r="M6" s="23">
        <v>30092</v>
      </c>
      <c r="N6" s="24">
        <v>30917</v>
      </c>
      <c r="O6" s="25">
        <f t="shared" si="0"/>
        <v>389701</v>
      </c>
      <c r="P6" s="26">
        <f>O6/296</f>
        <v>1316.5574324324325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0" x14ac:dyDescent="0.35">
      <c r="A7" s="20"/>
      <c r="B7" s="21" t="s">
        <v>19</v>
      </c>
      <c r="C7" s="22">
        <v>6892</v>
      </c>
      <c r="D7" s="23">
        <v>6373</v>
      </c>
      <c r="E7" s="23">
        <v>6423</v>
      </c>
      <c r="F7" s="23">
        <v>8803</v>
      </c>
      <c r="G7" s="23">
        <v>8317</v>
      </c>
      <c r="H7" s="23">
        <v>6215</v>
      </c>
      <c r="I7" s="23">
        <v>7451</v>
      </c>
      <c r="J7" s="23">
        <v>6377</v>
      </c>
      <c r="K7" s="23">
        <v>6545</v>
      </c>
      <c r="L7" s="23">
        <v>7213</v>
      </c>
      <c r="M7" s="23">
        <v>7022</v>
      </c>
      <c r="N7" s="24">
        <v>6784</v>
      </c>
      <c r="O7" s="25">
        <f t="shared" si="0"/>
        <v>84415</v>
      </c>
      <c r="P7" s="26">
        <f>O7/296</f>
        <v>285.18581081081084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0" x14ac:dyDescent="0.4">
      <c r="A8" s="20"/>
      <c r="B8" s="21" t="s">
        <v>14</v>
      </c>
      <c r="C8" s="27">
        <f>SUM(C6:C7)</f>
        <v>41157</v>
      </c>
      <c r="D8" s="28">
        <f t="shared" ref="D8:N8" si="1">SUM(D6:D7)</f>
        <v>39439</v>
      </c>
      <c r="E8" s="28">
        <f t="shared" si="1"/>
        <v>38261</v>
      </c>
      <c r="F8" s="28">
        <f t="shared" si="1"/>
        <v>44356</v>
      </c>
      <c r="G8" s="28">
        <f t="shared" si="1"/>
        <v>42387</v>
      </c>
      <c r="H8" s="28">
        <f t="shared" si="1"/>
        <v>37276</v>
      </c>
      <c r="I8" s="28">
        <f t="shared" si="1"/>
        <v>41044</v>
      </c>
      <c r="J8" s="28">
        <f t="shared" si="1"/>
        <v>38170</v>
      </c>
      <c r="K8" s="28">
        <f t="shared" si="1"/>
        <v>37388</v>
      </c>
      <c r="L8" s="28">
        <f t="shared" si="1"/>
        <v>39823</v>
      </c>
      <c r="M8" s="28">
        <f t="shared" si="1"/>
        <v>37114</v>
      </c>
      <c r="N8" s="28">
        <f t="shared" si="1"/>
        <v>37701</v>
      </c>
      <c r="O8" s="29">
        <f>SUM(O6:O7)</f>
        <v>474116</v>
      </c>
      <c r="P8" s="26">
        <f>O8/296</f>
        <v>1601.7432432432433</v>
      </c>
    </row>
    <row r="9" spans="1:30" ht="29.25" customHeight="1" x14ac:dyDescent="0.4">
      <c r="A9" s="30" t="s">
        <v>20</v>
      </c>
      <c r="B9" s="31"/>
      <c r="C9" s="32">
        <v>7201</v>
      </c>
      <c r="D9" s="33">
        <v>6733</v>
      </c>
      <c r="E9" s="33">
        <v>6495</v>
      </c>
      <c r="F9" s="33">
        <v>7164</v>
      </c>
      <c r="G9" s="33">
        <v>8066</v>
      </c>
      <c r="H9" s="33">
        <v>7133</v>
      </c>
      <c r="I9" s="33">
        <v>7565</v>
      </c>
      <c r="J9" s="33">
        <v>7464</v>
      </c>
      <c r="K9" s="33">
        <v>7353</v>
      </c>
      <c r="L9" s="33">
        <v>6597</v>
      </c>
      <c r="M9" s="33">
        <v>6967</v>
      </c>
      <c r="N9" s="32">
        <v>6935</v>
      </c>
      <c r="O9" s="25">
        <f>SUM(C9:N9)</f>
        <v>85673</v>
      </c>
      <c r="P9" s="26">
        <f>O9/296</f>
        <v>289.43581081081084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0" ht="28.5" customHeight="1" thickBot="1" x14ac:dyDescent="0.45">
      <c r="A10" s="34" t="s">
        <v>21</v>
      </c>
      <c r="B10" s="35"/>
      <c r="C10" s="36">
        <v>2851</v>
      </c>
      <c r="D10" s="37">
        <v>3045</v>
      </c>
      <c r="E10" s="37">
        <v>2552</v>
      </c>
      <c r="F10" s="37">
        <v>2385</v>
      </c>
      <c r="G10" s="37">
        <v>2023</v>
      </c>
      <c r="H10" s="37">
        <v>3534</v>
      </c>
      <c r="I10" s="37">
        <v>4076</v>
      </c>
      <c r="J10" s="37">
        <v>3680</v>
      </c>
      <c r="K10" s="37">
        <v>1838</v>
      </c>
      <c r="L10" s="37">
        <v>2201</v>
      </c>
      <c r="M10" s="37">
        <v>3281</v>
      </c>
      <c r="N10" s="38">
        <v>4623</v>
      </c>
      <c r="O10" s="26">
        <v>36089</v>
      </c>
      <c r="P10" s="39">
        <v>123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19"/>
    </row>
    <row r="11" spans="1:30" ht="27" customHeight="1" thickBot="1" x14ac:dyDescent="0.45">
      <c r="A11" s="40" t="s">
        <v>22</v>
      </c>
      <c r="B11" s="41"/>
      <c r="C11" s="42">
        <f>SUM(C9:C10)</f>
        <v>10052</v>
      </c>
      <c r="D11" s="43">
        <f t="shared" ref="D11:N11" si="2">SUM(D9:D10)</f>
        <v>9778</v>
      </c>
      <c r="E11" s="43">
        <f t="shared" si="2"/>
        <v>9047</v>
      </c>
      <c r="F11" s="43">
        <f t="shared" si="2"/>
        <v>9549</v>
      </c>
      <c r="G11" s="43">
        <f t="shared" si="2"/>
        <v>10089</v>
      </c>
      <c r="H11" s="43">
        <f t="shared" si="2"/>
        <v>10667</v>
      </c>
      <c r="I11" s="43">
        <f t="shared" si="2"/>
        <v>11641</v>
      </c>
      <c r="J11" s="43">
        <f t="shared" si="2"/>
        <v>11144</v>
      </c>
      <c r="K11" s="43">
        <f t="shared" si="2"/>
        <v>9191</v>
      </c>
      <c r="L11" s="43">
        <f t="shared" si="2"/>
        <v>8798</v>
      </c>
      <c r="M11" s="43">
        <f t="shared" si="2"/>
        <v>10248</v>
      </c>
      <c r="N11" s="43">
        <f t="shared" si="2"/>
        <v>11558</v>
      </c>
      <c r="O11" s="44">
        <f>SUM(O9:O10)</f>
        <v>121762</v>
      </c>
      <c r="P11" s="45">
        <f>O11/296</f>
        <v>411.35810810810813</v>
      </c>
    </row>
    <row r="13" spans="1:30" x14ac:dyDescent="0.4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(p.27)個人貸出・書庫出納冊数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2023-06-29T06:55:08Z</dcterms:created>
  <dcterms:modified xsi:type="dcterms:W3CDTF">2023-06-29T06:55:32Z</dcterms:modified>
</cp:coreProperties>
</file>