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0282$\doc\総務企画課\02_企画_03_要覧\2022\R4要覧HP・HTML化\要覧2022エクセル\"/>
    </mc:Choice>
  </mc:AlternateContent>
  <bookViews>
    <workbookView xWindow="0" yWindow="0" windowWidth="20490" windowHeight="7680"/>
  </bookViews>
  <sheets>
    <sheet name="(p.26)開館日数・入館者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2" l="1"/>
  <c r="M8" i="2" s="1"/>
  <c r="L7" i="2"/>
  <c r="L8" i="2" s="1"/>
  <c r="K7" i="2"/>
  <c r="K8" i="2" s="1"/>
  <c r="J7" i="2"/>
  <c r="J8" i="2" s="1"/>
  <c r="I7" i="2"/>
  <c r="I8" i="2" s="1"/>
  <c r="H7" i="2"/>
  <c r="H8" i="2" s="1"/>
  <c r="G7" i="2"/>
  <c r="G8" i="2" s="1"/>
  <c r="F7" i="2"/>
  <c r="F8" i="2" s="1"/>
  <c r="E7" i="2"/>
  <c r="E8" i="2" s="1"/>
  <c r="D7" i="2"/>
  <c r="D8" i="2" s="1"/>
  <c r="B7" i="2"/>
  <c r="B8" i="2" s="1"/>
  <c r="N6" i="2"/>
  <c r="N5" i="2"/>
  <c r="N4" i="2"/>
  <c r="N7" i="2" l="1"/>
  <c r="N8" i="2" s="1"/>
</calcChain>
</file>

<file path=xl/sharedStrings.xml><?xml version="1.0" encoding="utf-8"?>
<sst xmlns="http://schemas.openxmlformats.org/spreadsheetml/2006/main" count="19" uniqueCount="19">
  <si>
    <t>(p.26)開館日数・入館者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</si>
  <si>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</si>
  <si>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</si>
  <si>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</si>
  <si>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</si>
  <si>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</si>
  <si>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</si>
  <si>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</si>
  <si>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</si>
  <si>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</si>
  <si>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</si>
  <si>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</si>
  <si>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</si>
  <si>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</si>
  <si>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開館日数</t>
  </si>
  <si>
    <t>入館者数
(中央図書館)</t>
    <rPh sb="6" eb="8">
      <t>チュウオウ</t>
    </rPh>
    <rPh sb="8" eb="11">
      <t>トショカン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</si>
  <si>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</si>
  <si>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(両館合計)</t>
    <rPh sb="6" eb="8">
      <t>リョウカン</t>
    </rPh>
    <rPh sb="8" eb="10">
      <t>ゴウケイ</t>
    </rPh>
    <phoneticPr fontId="2"/>
  </si>
  <si>
    <t>一日平均</t>
    <rPh sb="0" eb="2">
      <t>イチニチ</t>
    </rPh>
    <rPh sb="2" eb="4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</si>
</sst>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7" fillId="0" borderId="8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38" fontId="7" fillId="0" borderId="9" xfId="1" applyFont="1" applyFill="1" applyBorder="1" applyAlignment="1">
      <alignment horizontal="right"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4" fillId="0" borderId="0" xfId="0" applyNumberFormat="1" applyFont="1" applyFill="1">
      <alignment vertical="center"/>
    </xf>
    <xf numFmtId="176" fontId="7" fillId="0" borderId="6" xfId="0" applyNumberFormat="1" applyFont="1" applyFill="1" applyBorder="1" applyAlignment="1">
      <alignment vertical="center" wrapText="1"/>
    </xf>
    <xf numFmtId="176" fontId="7" fillId="0" borderId="7" xfId="0" applyNumberFormat="1" applyFont="1" applyFill="1" applyBorder="1" applyAlignment="1">
      <alignment vertical="center" wrapText="1"/>
    </xf>
    <xf numFmtId="176" fontId="7" fillId="0" borderId="5" xfId="0" applyNumberFormat="1" applyFont="1" applyFill="1" applyBorder="1" applyAlignment="1">
      <alignment vertical="center" wrapText="1"/>
    </xf>
    <xf numFmtId="176" fontId="7" fillId="0" borderId="9" xfId="0" applyNumberFormat="1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vertical="center" wrapText="1"/>
    </xf>
    <xf numFmtId="176" fontId="7" fillId="0" borderId="12" xfId="0" applyNumberFormat="1" applyFont="1" applyFill="1" applyBorder="1" applyAlignment="1">
      <alignment vertical="center" wrapText="1"/>
    </xf>
    <xf numFmtId="176" fontId="7" fillId="0" borderId="13" xfId="0" applyNumberFormat="1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17"/>
  <sheetViews>
    <sheetView tabSelected="1" view="pageBreakPreview" zoomScale="80" zoomScaleNormal="100" zoomScaleSheetLayoutView="80" workbookViewId="0">
      <selection activeCell="L19" sqref="L19"/>
    </sheetView>
  </sheetViews>
  <sheetFormatPr defaultRowHeight="18" x14ac:dyDescent="0.4"/>
  <cols>
    <col min="1" max="1" width="16.125" style="1" customWidth="1"/>
    <col min="2" max="14" width="8.875" style="1" bestFit="1" customWidth="1"/>
    <col min="15" max="16384" width="9" style="1"/>
  </cols>
  <sheetData>
    <row r="1" spans="1:15" ht="24" x14ac:dyDescent="0.4">
      <c r="A1" s="29" t="s">
        <v>0</v>
      </c>
      <c r="B1" s="29"/>
      <c r="C1" s="29"/>
      <c r="D1" s="29"/>
      <c r="E1" s="29"/>
    </row>
    <row r="2" spans="1:15" ht="18.75" thickBot="1" x14ac:dyDescent="0.45">
      <c r="A2" s="2"/>
    </row>
    <row r="3" spans="1:15" x14ac:dyDescent="0.4">
      <c r="A3" s="3"/>
      <c r="B3" s="4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6" t="s">
        <v>12</v>
      </c>
      <c r="N3" s="3" t="s">
        <v>13</v>
      </c>
    </row>
    <row r="4" spans="1:15" x14ac:dyDescent="0.4">
      <c r="A4" s="7" t="s">
        <v>14</v>
      </c>
      <c r="B4" s="8">
        <v>20</v>
      </c>
      <c r="C4" s="9">
        <v>0</v>
      </c>
      <c r="D4" s="9">
        <v>8</v>
      </c>
      <c r="E4" s="10">
        <v>27</v>
      </c>
      <c r="F4" s="9">
        <v>26</v>
      </c>
      <c r="G4" s="9">
        <v>25</v>
      </c>
      <c r="H4" s="9">
        <v>26</v>
      </c>
      <c r="I4" s="9">
        <v>24</v>
      </c>
      <c r="J4" s="9">
        <v>23</v>
      </c>
      <c r="K4" s="9">
        <v>22</v>
      </c>
      <c r="L4" s="9">
        <v>23</v>
      </c>
      <c r="M4" s="11">
        <v>26</v>
      </c>
      <c r="N4" s="12">
        <f>SUM(B4:M4)</f>
        <v>250</v>
      </c>
    </row>
    <row r="5" spans="1:15" ht="36" x14ac:dyDescent="0.4">
      <c r="A5" s="7" t="s">
        <v>15</v>
      </c>
      <c r="B5" s="13">
        <v>28679</v>
      </c>
      <c r="C5" s="10">
        <v>0</v>
      </c>
      <c r="D5" s="10">
        <v>11638</v>
      </c>
      <c r="E5" s="10">
        <v>38061</v>
      </c>
      <c r="F5" s="10">
        <v>35835</v>
      </c>
      <c r="G5" s="10">
        <v>34832</v>
      </c>
      <c r="H5" s="10">
        <v>36018</v>
      </c>
      <c r="I5" s="10">
        <v>34808</v>
      </c>
      <c r="J5" s="10">
        <v>32599</v>
      </c>
      <c r="K5" s="10">
        <v>30951</v>
      </c>
      <c r="L5" s="10">
        <v>33690</v>
      </c>
      <c r="M5" s="14">
        <v>34038</v>
      </c>
      <c r="N5" s="15">
        <f>SUM(B5:M5)</f>
        <v>351149</v>
      </c>
    </row>
    <row r="6" spans="1:15" ht="36" x14ac:dyDescent="0.4">
      <c r="A6" s="7" t="s">
        <v>16</v>
      </c>
      <c r="B6" s="16">
        <v>1294</v>
      </c>
      <c r="C6" s="17">
        <v>0</v>
      </c>
      <c r="D6" s="17">
        <v>545</v>
      </c>
      <c r="E6" s="17">
        <v>1734</v>
      </c>
      <c r="F6" s="17">
        <v>1644</v>
      </c>
      <c r="G6" s="17">
        <v>1620</v>
      </c>
      <c r="H6" s="17">
        <v>1783</v>
      </c>
      <c r="I6" s="17">
        <v>1686</v>
      </c>
      <c r="J6" s="17">
        <v>1610</v>
      </c>
      <c r="K6" s="17">
        <v>1336</v>
      </c>
      <c r="L6" s="17">
        <v>1333</v>
      </c>
      <c r="M6" s="18">
        <v>1827</v>
      </c>
      <c r="N6" s="15">
        <f>SUM(B6:M6)</f>
        <v>16412</v>
      </c>
      <c r="O6" s="19"/>
    </row>
    <row r="7" spans="1:15" ht="36" x14ac:dyDescent="0.4">
      <c r="A7" s="7" t="s">
        <v>17</v>
      </c>
      <c r="B7" s="20">
        <f t="shared" ref="B7:N7" si="0">SUM(B5:B6)</f>
        <v>29973</v>
      </c>
      <c r="C7" s="21">
        <v>0</v>
      </c>
      <c r="D7" s="21">
        <f t="shared" si="0"/>
        <v>12183</v>
      </c>
      <c r="E7" s="21">
        <f t="shared" si="0"/>
        <v>39795</v>
      </c>
      <c r="F7" s="21">
        <f t="shared" si="0"/>
        <v>37479</v>
      </c>
      <c r="G7" s="21">
        <f t="shared" si="0"/>
        <v>36452</v>
      </c>
      <c r="H7" s="21">
        <f t="shared" si="0"/>
        <v>37801</v>
      </c>
      <c r="I7" s="21">
        <f t="shared" si="0"/>
        <v>36494</v>
      </c>
      <c r="J7" s="21">
        <f t="shared" si="0"/>
        <v>34209</v>
      </c>
      <c r="K7" s="21">
        <f t="shared" si="0"/>
        <v>32287</v>
      </c>
      <c r="L7" s="21">
        <f t="shared" si="0"/>
        <v>35023</v>
      </c>
      <c r="M7" s="22">
        <f t="shared" si="0"/>
        <v>35865</v>
      </c>
      <c r="N7" s="23">
        <f t="shared" si="0"/>
        <v>367561</v>
      </c>
    </row>
    <row r="8" spans="1:15" ht="18.75" thickBot="1" x14ac:dyDescent="0.45">
      <c r="A8" s="24" t="s">
        <v>18</v>
      </c>
      <c r="B8" s="25">
        <f>B7/B4</f>
        <v>1498.65</v>
      </c>
      <c r="C8" s="25">
        <v>0</v>
      </c>
      <c r="D8" s="25">
        <f>D7/D4</f>
        <v>1522.875</v>
      </c>
      <c r="E8" s="25">
        <f t="shared" ref="E8:M8" si="1">E7/E4</f>
        <v>1473.8888888888889</v>
      </c>
      <c r="F8" s="25">
        <f t="shared" si="1"/>
        <v>1441.5</v>
      </c>
      <c r="G8" s="25">
        <f t="shared" si="1"/>
        <v>1458.08</v>
      </c>
      <c r="H8" s="25">
        <f t="shared" si="1"/>
        <v>1453.8846153846155</v>
      </c>
      <c r="I8" s="25">
        <f t="shared" si="1"/>
        <v>1520.5833333333333</v>
      </c>
      <c r="J8" s="25">
        <f t="shared" si="1"/>
        <v>1487.3478260869565</v>
      </c>
      <c r="K8" s="25">
        <f t="shared" si="1"/>
        <v>1467.590909090909</v>
      </c>
      <c r="L8" s="25">
        <f t="shared" si="1"/>
        <v>1522.7391304347825</v>
      </c>
      <c r="M8" s="26">
        <f t="shared" si="1"/>
        <v>1379.4230769230769</v>
      </c>
      <c r="N8" s="27">
        <f>N7/N4</f>
        <v>1470.2439999999999</v>
      </c>
    </row>
    <row r="17" spans="1:1" ht="18.75" x14ac:dyDescent="0.4">
      <c r="A17" s="28"/>
    </row>
  </sheetData>
  <mergeCells count="1">
    <mergeCell ref="A1:E1"/>
  </mergeCells>
  <phoneticPr fontId="2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(p.26)開館日数・入館者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2022-08-02T04:16:22Z</dcterms:created>
  <dcterms:modified xsi:type="dcterms:W3CDTF">2022-08-04T05:29:57Z</dcterms:modified>
</cp:coreProperties>
</file>