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iedaY\Documents\"/>
    </mc:Choice>
  </mc:AlternateContent>
  <bookViews>
    <workbookView xWindow="0" yWindow="0" windowWidth="20490" windowHeight="7680"/>
  </bookViews>
  <sheets>
    <sheet name="(p.27)ホームページアクセス状況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P12" i="2" s="1"/>
  <c r="O11" i="2"/>
  <c r="P11" i="2" s="1"/>
  <c r="P9" i="2"/>
  <c r="O8" i="2"/>
  <c r="P8" i="2" s="1"/>
  <c r="P7" i="2"/>
  <c r="O7" i="2"/>
  <c r="O6" i="2"/>
  <c r="P6" i="2" s="1"/>
  <c r="P5" i="2"/>
  <c r="O5" i="2"/>
</calcChain>
</file>

<file path=xl/sharedStrings.xml><?xml version="1.0" encoding="utf-8"?>
<sst xmlns="http://schemas.openxmlformats.org/spreadsheetml/2006/main" count="26" uniqueCount="26">
  <si>
    <r>
      <t>(p.27)ホームページアクセス状況</t>
    </r>
    <r>
      <rPr>
        <sz val="8.5"/>
        <color rgb="FF000000"/>
        <rFont val="ＭＳ 明朝"/>
        <family val="1"/>
        <charset val="128"/>
      </rPr>
      <t/>
    </r>
    <phoneticPr fontId="1"/>
  </si>
  <si>
    <t>※ 中之島図書館と共通データ／1月30日・31日は法定点検、その他保守による利用不可の時間あり</t>
    <rPh sb="2" eb="5">
      <t>ナカノシマ</t>
    </rPh>
    <rPh sb="5" eb="8">
      <t>トショカン</t>
    </rPh>
    <rPh sb="9" eb="11">
      <t>キョウツウ</t>
    </rPh>
    <rPh sb="16" eb="17">
      <t>ガツ</t>
    </rPh>
    <rPh sb="19" eb="20">
      <t>ニチ</t>
    </rPh>
    <rPh sb="23" eb="24">
      <t>ニチ</t>
    </rPh>
    <rPh sb="32" eb="33">
      <t>タ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</si>
  <si>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</si>
  <si>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</si>
  <si>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</si>
  <si>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</si>
  <si>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</si>
  <si>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</si>
  <si>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</si>
  <si>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</si>
  <si>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</si>
  <si>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</si>
  <si>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</si>
  <si>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</si>
  <si>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</si>
  <si>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</si>
  <si>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トップ</t>
  </si>
  <si>
    <t>全ページ※１</t>
    <phoneticPr fontId="1"/>
  </si>
  <si>
    <t>検索</t>
    <rPh sb="0" eb="2">
      <t>ケンサク</t>
    </rPh>
    <phoneticPr fontId="1"/>
  </si>
  <si>
    <t>WEB</t>
  </si>
  <si>
    <t>携帯</t>
  </si>
  <si>
    <t>WEB（児童文学館）</t>
    <rPh sb="4" eb="6">
      <t>ジドウ</t>
    </rPh>
    <rPh sb="6" eb="8">
      <t>ブンガク</t>
    </rPh>
    <rPh sb="8" eb="9">
      <t>カン</t>
    </rPh>
    <phoneticPr fontId="1"/>
  </si>
  <si>
    <t>携帯(児童文学館）</t>
    <rPh sb="3" eb="5">
      <t>ジドウ</t>
    </rPh>
    <rPh sb="5" eb="7">
      <t>ブンガク</t>
    </rPh>
    <rPh sb="7" eb="8">
      <t>カン</t>
    </rPh>
    <phoneticPr fontId="1"/>
  </si>
  <si>
    <t>横断</t>
    <phoneticPr fontId="1"/>
  </si>
  <si>
    <t>おおさかeコレクション</t>
  </si>
  <si>
    <t>※1　静的ページ（htmlなど）のアクセス数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</si>
</sst>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8.5"/>
      <color rgb="FF000000"/>
      <name val="ＭＳ 明朝"/>
      <family val="1"/>
      <charset val="128"/>
    </font>
    <font>
      <sz val="11"/>
      <color theme="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1"/>
      <name val="游ゴシック"/>
      <family val="3"/>
      <charset val="128"/>
      <scheme val="minor"/>
    </font>
    <font>
      <sz val="8"/>
      <name val="游ゴシック Light"/>
      <family val="3"/>
      <charset val="128"/>
      <scheme val="major"/>
    </font>
    <font>
      <sz val="10"/>
      <color rgb="FF000000"/>
      <name val="游ゴシック Light"/>
      <family val="3"/>
      <charset val="128"/>
      <scheme val="major"/>
    </font>
    <font>
      <b/>
      <sz val="10.5"/>
      <color rgb="FF000000"/>
      <name val="游ゴシック Light"/>
      <family val="3"/>
      <charset val="128"/>
      <scheme val="major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 applyAlignment="1">
      <alignment horizontal="justify"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justify" vertical="center"/>
    </xf>
    <xf numFmtId="0" fontId="5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3" fontId="6" fillId="0" borderId="12" xfId="0" applyNumberFormat="1" applyFont="1" applyFill="1" applyBorder="1" applyAlignment="1">
      <alignment horizontal="right" vertical="center" wrapText="1"/>
    </xf>
    <xf numFmtId="3" fontId="6" fillId="0" borderId="13" xfId="0" applyNumberFormat="1" applyFont="1" applyFill="1" applyBorder="1" applyAlignment="1">
      <alignment horizontal="right" vertical="center" wrapText="1"/>
    </xf>
    <xf numFmtId="3" fontId="6" fillId="0" borderId="10" xfId="0" applyNumberFormat="1" applyFont="1" applyFill="1" applyBorder="1" applyAlignment="1">
      <alignment horizontal="right" vertical="center" wrapText="1"/>
    </xf>
    <xf numFmtId="3" fontId="7" fillId="0" borderId="14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>
      <alignment vertical="center"/>
    </xf>
    <xf numFmtId="3" fontId="4" fillId="0" borderId="0" xfId="0" applyNumberFormat="1" applyFont="1" applyFill="1">
      <alignment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3" fontId="6" fillId="0" borderId="17" xfId="0" applyNumberFormat="1" applyFont="1" applyFill="1" applyBorder="1" applyAlignment="1">
      <alignment horizontal="right" vertical="center" wrapText="1"/>
    </xf>
    <xf numFmtId="0" fontId="6" fillId="0" borderId="18" xfId="0" applyFont="1" applyFill="1" applyBorder="1" applyAlignment="1">
      <alignment horizontal="center" vertical="center" wrapText="1" readingOrder="2"/>
    </xf>
    <xf numFmtId="0" fontId="6" fillId="0" borderId="19" xfId="0" applyFont="1" applyFill="1" applyBorder="1" applyAlignment="1">
      <alignment horizontal="center" vertical="center" wrapText="1"/>
    </xf>
    <xf numFmtId="3" fontId="6" fillId="0" borderId="20" xfId="0" applyNumberFormat="1" applyFont="1" applyFill="1" applyBorder="1" applyAlignment="1">
      <alignment horizontal="right" vertical="center" wrapText="1"/>
    </xf>
    <xf numFmtId="3" fontId="6" fillId="0" borderId="21" xfId="0" applyNumberFormat="1" applyFont="1" applyFill="1" applyBorder="1" applyAlignment="1">
      <alignment horizontal="right" vertical="center" wrapText="1"/>
    </xf>
    <xf numFmtId="3" fontId="6" fillId="0" borderId="19" xfId="0" applyNumberFormat="1" applyFont="1" applyFill="1" applyBorder="1" applyAlignment="1">
      <alignment horizontal="right" vertical="center" wrapText="1"/>
    </xf>
    <xf numFmtId="0" fontId="6" fillId="0" borderId="22" xfId="0" applyFont="1" applyFill="1" applyBorder="1" applyAlignment="1">
      <alignment horizontal="center" vertical="center" wrapText="1" readingOrder="2"/>
    </xf>
    <xf numFmtId="3" fontId="6" fillId="0" borderId="15" xfId="0" applyNumberFormat="1" applyFont="1" applyFill="1" applyBorder="1" applyAlignment="1">
      <alignment horizontal="right" vertical="center" wrapText="1"/>
    </xf>
    <xf numFmtId="0" fontId="6" fillId="0" borderId="23" xfId="0" applyFont="1" applyFill="1" applyBorder="1" applyAlignment="1">
      <alignment horizontal="center" vertical="center" wrapText="1" readingOrder="2"/>
    </xf>
    <xf numFmtId="0" fontId="8" fillId="0" borderId="24" xfId="0" applyFont="1" applyFill="1" applyBorder="1" applyAlignment="1">
      <alignment horizontal="center" vertical="center" wrapText="1"/>
    </xf>
    <xf numFmtId="3" fontId="6" fillId="0" borderId="25" xfId="0" applyNumberFormat="1" applyFont="1" applyFill="1" applyBorder="1" applyAlignment="1">
      <alignment horizontal="right" vertical="center" wrapText="1"/>
    </xf>
    <xf numFmtId="3" fontId="6" fillId="0" borderId="26" xfId="0" applyNumberFormat="1" applyFont="1" applyFill="1" applyBorder="1" applyAlignment="1">
      <alignment horizontal="right" vertical="center" wrapText="1"/>
    </xf>
    <xf numFmtId="3" fontId="6" fillId="0" borderId="24" xfId="0" applyNumberFormat="1" applyFont="1" applyFill="1" applyBorder="1" applyAlignment="1">
      <alignment horizontal="right" vertical="center" wrapText="1"/>
    </xf>
    <xf numFmtId="3" fontId="7" fillId="0" borderId="27" xfId="0" applyNumberFormat="1" applyFont="1" applyFill="1" applyBorder="1" applyAlignment="1">
      <alignment horizontal="right" vertical="center" wrapText="1"/>
    </xf>
    <xf numFmtId="0" fontId="9" fillId="0" borderId="28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horizontal="justify" vertical="center"/>
    </xf>
    <xf numFmtId="0" fontId="10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AD16"/>
  <sheetViews>
    <sheetView tabSelected="1" view="pageBreakPreview" zoomScale="80" zoomScaleNormal="100" zoomScaleSheetLayoutView="80" workbookViewId="0">
      <selection sqref="A1:H1"/>
    </sheetView>
  </sheetViews>
  <sheetFormatPr defaultRowHeight="18" x14ac:dyDescent="0.4"/>
  <cols>
    <col min="1" max="1" width="6.75" style="2" bestFit="1" customWidth="1"/>
    <col min="2" max="2" width="16.125" style="2" customWidth="1"/>
    <col min="3" max="3" width="9.25" style="2" bestFit="1" customWidth="1"/>
    <col min="4" max="4" width="8.875" style="2" customWidth="1"/>
    <col min="5" max="7" width="9.375" style="2" bestFit="1" customWidth="1"/>
    <col min="8" max="10" width="9.25" style="2" bestFit="1" customWidth="1"/>
    <col min="11" max="14" width="8.25" style="2" bestFit="1" customWidth="1"/>
    <col min="15" max="15" width="10.25" style="2" bestFit="1" customWidth="1"/>
    <col min="16" max="16" width="10" style="2" bestFit="1" customWidth="1"/>
    <col min="17" max="17" width="11" style="2" bestFit="1" customWidth="1"/>
    <col min="18" max="16384" width="9" style="2"/>
  </cols>
  <sheetData>
    <row r="1" spans="1:30" ht="24" x14ac:dyDescent="0.4">
      <c r="A1" s="1" t="s">
        <v>0</v>
      </c>
      <c r="B1" s="1"/>
      <c r="C1" s="1"/>
      <c r="D1" s="1"/>
      <c r="E1" s="1"/>
      <c r="F1" s="1"/>
      <c r="G1" s="1"/>
      <c r="H1" s="1"/>
    </row>
    <row r="2" spans="1:30" ht="24" x14ac:dyDescent="0.4">
      <c r="A2" s="3"/>
      <c r="B2" s="3"/>
      <c r="C2" s="3"/>
      <c r="D2" s="3"/>
      <c r="E2" s="3"/>
      <c r="F2" s="3"/>
      <c r="G2" s="3"/>
      <c r="H2" s="3"/>
    </row>
    <row r="3" spans="1:30" ht="18.75" thickBot="1" x14ac:dyDescent="0.4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30" ht="18.75" thickBot="1" x14ac:dyDescent="0.45">
      <c r="A4" s="5"/>
      <c r="B4" s="6"/>
      <c r="C4" s="7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10" t="s">
        <v>14</v>
      </c>
      <c r="P4" s="11" t="s">
        <v>15</v>
      </c>
    </row>
    <row r="5" spans="1:30" ht="18.75" x14ac:dyDescent="0.4">
      <c r="A5" s="12" t="s">
        <v>16</v>
      </c>
      <c r="B5" s="13"/>
      <c r="C5" s="14">
        <v>124709</v>
      </c>
      <c r="D5" s="15">
        <v>107702</v>
      </c>
      <c r="E5" s="15">
        <v>116347</v>
      </c>
      <c r="F5" s="15">
        <v>124594</v>
      </c>
      <c r="G5" s="15">
        <v>130618</v>
      </c>
      <c r="H5" s="15">
        <v>115542</v>
      </c>
      <c r="I5" s="15">
        <v>116018</v>
      </c>
      <c r="J5" s="15">
        <v>110574</v>
      </c>
      <c r="K5" s="15">
        <v>106647</v>
      </c>
      <c r="L5" s="15">
        <v>111951</v>
      </c>
      <c r="M5" s="15">
        <v>100816</v>
      </c>
      <c r="N5" s="16">
        <v>107187</v>
      </c>
      <c r="O5" s="17">
        <f>SUM(C5:N5)</f>
        <v>1372705</v>
      </c>
      <c r="P5" s="18">
        <f>O5/365</f>
        <v>3760.8356164383563</v>
      </c>
      <c r="Q5" s="19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0" ht="18.75" x14ac:dyDescent="0.4">
      <c r="A6" s="21" t="s">
        <v>17</v>
      </c>
      <c r="B6" s="22"/>
      <c r="C6" s="14">
        <v>1039865</v>
      </c>
      <c r="D6" s="15">
        <v>970165</v>
      </c>
      <c r="E6" s="15">
        <v>1066303</v>
      </c>
      <c r="F6" s="15">
        <v>1013850</v>
      </c>
      <c r="G6" s="15">
        <v>1150812</v>
      </c>
      <c r="H6" s="15">
        <v>1056914</v>
      </c>
      <c r="I6" s="15">
        <v>1123198</v>
      </c>
      <c r="J6" s="15">
        <v>1036149</v>
      </c>
      <c r="K6" s="15">
        <v>944406</v>
      </c>
      <c r="L6" s="15">
        <v>865949</v>
      </c>
      <c r="M6" s="15">
        <v>962639</v>
      </c>
      <c r="N6" s="16">
        <v>986792</v>
      </c>
      <c r="O6" s="23">
        <f>SUM(C6:N6)</f>
        <v>12217042</v>
      </c>
      <c r="P6" s="18">
        <f>O6/365</f>
        <v>33471.347945205482</v>
      </c>
      <c r="Q6" s="19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18.75" x14ac:dyDescent="0.4">
      <c r="A7" s="24" t="s">
        <v>18</v>
      </c>
      <c r="B7" s="25" t="s">
        <v>19</v>
      </c>
      <c r="C7" s="26">
        <v>435060</v>
      </c>
      <c r="D7" s="27">
        <v>307275</v>
      </c>
      <c r="E7" s="27">
        <v>380772</v>
      </c>
      <c r="F7" s="27">
        <v>456170</v>
      </c>
      <c r="G7" s="27">
        <v>478848</v>
      </c>
      <c r="H7" s="27">
        <v>509710</v>
      </c>
      <c r="I7" s="27">
        <v>491261</v>
      </c>
      <c r="J7" s="27">
        <v>462939</v>
      </c>
      <c r="K7" s="27">
        <v>458679</v>
      </c>
      <c r="L7" s="27">
        <v>391615</v>
      </c>
      <c r="M7" s="27">
        <v>377718</v>
      </c>
      <c r="N7" s="28">
        <v>425384</v>
      </c>
      <c r="O7" s="23">
        <f>SUM(C7:N7)</f>
        <v>5175431</v>
      </c>
      <c r="P7" s="18">
        <f t="shared" ref="P7:P11" si="0">O7/365</f>
        <v>14179.26301369863</v>
      </c>
      <c r="Q7" s="19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ht="18.75" x14ac:dyDescent="0.4">
      <c r="A8" s="29"/>
      <c r="B8" s="25" t="s">
        <v>20</v>
      </c>
      <c r="C8" s="26">
        <v>714</v>
      </c>
      <c r="D8" s="27">
        <v>536</v>
      </c>
      <c r="E8" s="27">
        <v>554</v>
      </c>
      <c r="F8" s="27">
        <v>396</v>
      </c>
      <c r="G8" s="27">
        <v>519</v>
      </c>
      <c r="H8" s="27">
        <v>727</v>
      </c>
      <c r="I8" s="27">
        <v>492</v>
      </c>
      <c r="J8" s="27">
        <v>606</v>
      </c>
      <c r="K8" s="27">
        <v>370</v>
      </c>
      <c r="L8" s="27">
        <v>426</v>
      </c>
      <c r="M8" s="27">
        <v>425</v>
      </c>
      <c r="N8" s="28">
        <v>332</v>
      </c>
      <c r="O8" s="23">
        <f>SUM(C8:N8)</f>
        <v>6097</v>
      </c>
      <c r="P8" s="18">
        <f t="shared" si="0"/>
        <v>16.704109589041096</v>
      </c>
      <c r="Q8" s="19"/>
      <c r="R8" s="20"/>
      <c r="S8" s="20"/>
      <c r="T8" s="20"/>
      <c r="U8" s="20"/>
      <c r="V8" s="20"/>
      <c r="W8" s="20"/>
      <c r="Y8" s="20"/>
      <c r="Z8" s="20"/>
      <c r="AA8" s="20"/>
      <c r="AB8" s="20"/>
      <c r="AC8" s="20"/>
      <c r="AD8" s="20"/>
    </row>
    <row r="9" spans="1:30" ht="36" x14ac:dyDescent="0.4">
      <c r="A9" s="29"/>
      <c r="B9" s="25" t="s">
        <v>21</v>
      </c>
      <c r="C9" s="26">
        <v>93313</v>
      </c>
      <c r="D9" s="27">
        <v>86268</v>
      </c>
      <c r="E9" s="27">
        <v>94636</v>
      </c>
      <c r="F9" s="27">
        <v>95345</v>
      </c>
      <c r="G9" s="27">
        <v>96832</v>
      </c>
      <c r="H9" s="27">
        <v>104803</v>
      </c>
      <c r="I9" s="27">
        <v>107414</v>
      </c>
      <c r="J9" s="27">
        <v>101129</v>
      </c>
      <c r="K9" s="27">
        <v>101136</v>
      </c>
      <c r="L9" s="27">
        <v>134930</v>
      </c>
      <c r="M9" s="27">
        <v>134226</v>
      </c>
      <c r="N9" s="28">
        <v>137269</v>
      </c>
      <c r="O9" s="30">
        <v>1287301</v>
      </c>
      <c r="P9" s="18">
        <f t="shared" si="0"/>
        <v>3526.8520547945204</v>
      </c>
      <c r="Q9" s="19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ht="36" x14ac:dyDescent="0.4">
      <c r="A10" s="29"/>
      <c r="B10" s="25" t="s">
        <v>22</v>
      </c>
      <c r="C10" s="26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8">
        <v>1</v>
      </c>
      <c r="O10" s="30">
        <v>1</v>
      </c>
      <c r="P10" s="18">
        <v>0</v>
      </c>
      <c r="Q10" s="19"/>
    </row>
    <row r="11" spans="1:30" ht="18.75" x14ac:dyDescent="0.4">
      <c r="A11" s="29"/>
      <c r="B11" s="25" t="s">
        <v>23</v>
      </c>
      <c r="C11" s="26">
        <v>33889</v>
      </c>
      <c r="D11" s="27">
        <v>27569</v>
      </c>
      <c r="E11" s="27">
        <v>35456</v>
      </c>
      <c r="F11" s="27">
        <v>33387</v>
      </c>
      <c r="G11" s="27">
        <v>36245</v>
      </c>
      <c r="H11" s="27">
        <v>37944</v>
      </c>
      <c r="I11" s="27">
        <v>41132</v>
      </c>
      <c r="J11" s="27">
        <v>39919</v>
      </c>
      <c r="K11" s="27">
        <v>36410</v>
      </c>
      <c r="L11" s="27">
        <v>38054</v>
      </c>
      <c r="M11" s="27">
        <v>39454</v>
      </c>
      <c r="N11" s="28">
        <v>35552</v>
      </c>
      <c r="O11" s="30">
        <f>SUM(C11:N11)</f>
        <v>435011</v>
      </c>
      <c r="P11" s="18">
        <f t="shared" si="0"/>
        <v>1191.8109589041096</v>
      </c>
      <c r="Q11" s="19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ht="19.5" thickBot="1" x14ac:dyDescent="0.45">
      <c r="A12" s="31"/>
      <c r="B12" s="32" t="s">
        <v>24</v>
      </c>
      <c r="C12" s="33">
        <v>28277</v>
      </c>
      <c r="D12" s="34">
        <v>23785</v>
      </c>
      <c r="E12" s="34">
        <v>28435</v>
      </c>
      <c r="F12" s="34">
        <v>36544</v>
      </c>
      <c r="G12" s="34">
        <v>33311</v>
      </c>
      <c r="H12" s="34">
        <v>34474</v>
      </c>
      <c r="I12" s="34">
        <v>31676</v>
      </c>
      <c r="J12" s="34">
        <v>28817</v>
      </c>
      <c r="K12" s="34">
        <v>28548</v>
      </c>
      <c r="L12" s="34">
        <v>27416</v>
      </c>
      <c r="M12" s="34">
        <v>28979</v>
      </c>
      <c r="N12" s="35">
        <v>29241</v>
      </c>
      <c r="O12" s="30">
        <f>SUM(C12:N12)</f>
        <v>359503</v>
      </c>
      <c r="P12" s="36">
        <f>O12/365</f>
        <v>984.93972602739723</v>
      </c>
      <c r="Q12" s="1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4">
      <c r="A13" s="37" t="s">
        <v>25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8"/>
    </row>
    <row r="14" spans="1:30" x14ac:dyDescent="0.4">
      <c r="A14" s="39"/>
    </row>
    <row r="16" spans="1:30" x14ac:dyDescent="0.4">
      <c r="A16" s="40"/>
    </row>
  </sheetData>
  <mergeCells count="7">
    <mergeCell ref="A13:P13"/>
    <mergeCell ref="A1:H1"/>
    <mergeCell ref="A3:P3"/>
    <mergeCell ref="A4:B4"/>
    <mergeCell ref="A5:B5"/>
    <mergeCell ref="A6:B6"/>
    <mergeCell ref="A7:A12"/>
  </mergeCells>
  <phoneticPr fontId="1"/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(p.27)ホームページアクセス状況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2022-08-02T04:16:34Z</dcterms:created>
  <dcterms:modified xsi:type="dcterms:W3CDTF">2022-08-02T04:28:30Z</dcterms:modified>
</cp:coreProperties>
</file>