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26)利用者登録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2" l="1"/>
  <c r="P8" i="2" s="1"/>
  <c r="N7" i="2"/>
  <c r="M7" i="2"/>
  <c r="L7" i="2"/>
  <c r="K7" i="2"/>
  <c r="J7" i="2"/>
  <c r="I7" i="2"/>
  <c r="H7" i="2"/>
  <c r="G7" i="2"/>
  <c r="F7" i="2"/>
  <c r="E7" i="2"/>
  <c r="D7" i="2"/>
  <c r="C7" i="2"/>
  <c r="O6" i="2"/>
  <c r="P6" i="2" s="1"/>
  <c r="O5" i="2"/>
  <c r="P5" i="2" s="1"/>
  <c r="O7" i="2" l="1"/>
  <c r="P7" i="2" s="1"/>
</calcChain>
</file>

<file path=xl/sharedStrings.xml><?xml version="1.0" encoding="utf-8"?>
<sst xmlns="http://schemas.openxmlformats.org/spreadsheetml/2006/main" count="21" uniqueCount="20">
  <si>
    <t>(p.26)利用者登録　</t>
    <phoneticPr fontId="2"/>
  </si>
  <si>
    <t>※ 児童は小学生以下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</si>
  <si>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</si>
  <si>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</si>
  <si>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</si>
  <si>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</si>
  <si>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</si>
  <si>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</si>
  <si>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</si>
  <si>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</si>
  <si>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</si>
  <si>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</si>
  <si>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</si>
  <si>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</si>
  <si>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</si>
  <si>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</si>
  <si>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新規</t>
  </si>
  <si>
    <t>一般</t>
  </si>
  <si>
    <t>児童</t>
  </si>
  <si>
    <t>更新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</si>
</sst>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8.5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right" vertical="center" wrapText="1"/>
    </xf>
    <xf numFmtId="0" fontId="7" fillId="0" borderId="10" xfId="0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3" fontId="7" fillId="0" borderId="11" xfId="0" applyNumberFormat="1" applyFont="1" applyFill="1" applyBorder="1" applyAlignment="1">
      <alignment horizontal="right" vertical="center" wrapText="1"/>
    </xf>
    <xf numFmtId="38" fontId="7" fillId="0" borderId="11" xfId="1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right" vertical="center" wrapText="1"/>
    </xf>
    <xf numFmtId="0" fontId="7" fillId="0" borderId="15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right" vertical="center" wrapText="1"/>
    </xf>
    <xf numFmtId="3" fontId="7" fillId="0" borderId="16" xfId="0" applyNumberFormat="1" applyFont="1" applyFill="1" applyBorder="1" applyAlignment="1">
      <alignment horizontal="right" vertical="center" wrapText="1"/>
    </xf>
    <xf numFmtId="38" fontId="7" fillId="0" borderId="16" xfId="1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right" vertical="center" wrapText="1"/>
    </xf>
    <xf numFmtId="3" fontId="7" fillId="0" borderId="21" xfId="0" applyNumberFormat="1" applyFont="1" applyFill="1" applyBorder="1" applyAlignment="1">
      <alignment horizontal="right" vertical="center" wrapText="1"/>
    </xf>
    <xf numFmtId="38" fontId="7" fillId="0" borderId="22" xfId="1" applyFont="1" applyFill="1" applyBorder="1" applyAlignment="1">
      <alignment horizontal="right" vertical="center" wrapText="1"/>
    </xf>
    <xf numFmtId="0" fontId="7" fillId="0" borderId="23" xfId="0" applyFont="1" applyFill="1" applyBorder="1" applyAlignment="1">
      <alignment horizontal="right" vertical="center" wrapText="1"/>
    </xf>
    <xf numFmtId="0" fontId="7" fillId="0" borderId="24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3" fontId="7" fillId="0" borderId="26" xfId="0" applyNumberFormat="1" applyFont="1" applyFill="1" applyBorder="1" applyAlignment="1">
      <alignment horizontal="right" vertical="center" wrapText="1"/>
    </xf>
    <xf numFmtId="38" fontId="7" fillId="0" borderId="26" xfId="1" applyFont="1" applyFill="1" applyBorder="1" applyAlignment="1">
      <alignment horizontal="right" vertical="center" wrapText="1"/>
    </xf>
    <xf numFmtId="0" fontId="8" fillId="0" borderId="0" xfId="0" applyFont="1" applyFill="1" applyAlignment="1">
      <alignment horizontal="justify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P9"/>
  <sheetViews>
    <sheetView tabSelected="1" view="pageBreakPreview" zoomScale="80" zoomScaleNormal="100" zoomScaleSheetLayoutView="80" workbookViewId="0">
      <selection sqref="A1:E1"/>
    </sheetView>
  </sheetViews>
  <sheetFormatPr defaultRowHeight="18" x14ac:dyDescent="0.4"/>
  <cols>
    <col min="1" max="1" width="3.5" style="2" bestFit="1" customWidth="1"/>
    <col min="2" max="2" width="5.5" style="2" bestFit="1" customWidth="1"/>
    <col min="3" max="16" width="5.375" style="2" customWidth="1"/>
    <col min="17" max="16384" width="9" style="2"/>
  </cols>
  <sheetData>
    <row r="1" spans="1:16" ht="25.5" x14ac:dyDescent="0.4">
      <c r="A1" s="1" t="s">
        <v>0</v>
      </c>
      <c r="B1" s="1"/>
      <c r="C1" s="1"/>
      <c r="D1" s="1"/>
      <c r="E1" s="1"/>
    </row>
    <row r="2" spans="1:16" ht="14.25" customHeight="1" x14ac:dyDescent="0.4">
      <c r="A2" s="3"/>
      <c r="B2" s="3"/>
      <c r="C2" s="3"/>
      <c r="D2" s="3"/>
      <c r="E2" s="3"/>
    </row>
    <row r="3" spans="1:16" ht="18.75" thickBot="1" x14ac:dyDescent="0.45">
      <c r="A3" s="4" t="s">
        <v>1</v>
      </c>
      <c r="B3" s="4"/>
      <c r="C3" s="4"/>
      <c r="D3" s="4"/>
      <c r="E3" s="4"/>
    </row>
    <row r="4" spans="1:16" ht="36.75" thickBot="1" x14ac:dyDescent="0.45">
      <c r="A4" s="5"/>
      <c r="B4" s="6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 t="s">
        <v>14</v>
      </c>
      <c r="P4" s="10" t="s">
        <v>15</v>
      </c>
    </row>
    <row r="5" spans="1:16" x14ac:dyDescent="0.4">
      <c r="A5" s="11" t="s">
        <v>16</v>
      </c>
      <c r="B5" s="12" t="s">
        <v>17</v>
      </c>
      <c r="C5" s="13">
        <v>440</v>
      </c>
      <c r="D5" s="14">
        <v>0</v>
      </c>
      <c r="E5" s="14">
        <v>266</v>
      </c>
      <c r="F5" s="14">
        <v>623</v>
      </c>
      <c r="G5" s="14">
        <v>552</v>
      </c>
      <c r="H5" s="14">
        <v>489</v>
      </c>
      <c r="I5" s="14">
        <v>450</v>
      </c>
      <c r="J5" s="14">
        <v>499</v>
      </c>
      <c r="K5" s="14">
        <v>363</v>
      </c>
      <c r="L5" s="14">
        <v>421</v>
      </c>
      <c r="M5" s="14">
        <v>392</v>
      </c>
      <c r="N5" s="15">
        <v>380</v>
      </c>
      <c r="O5" s="16">
        <f>SUM(C5:N5)</f>
        <v>4875</v>
      </c>
      <c r="P5" s="17">
        <f>O5/250</f>
        <v>19.5</v>
      </c>
    </row>
    <row r="6" spans="1:16" x14ac:dyDescent="0.4">
      <c r="A6" s="18"/>
      <c r="B6" s="19" t="s">
        <v>18</v>
      </c>
      <c r="C6" s="20">
        <v>46</v>
      </c>
      <c r="D6" s="21">
        <v>0</v>
      </c>
      <c r="E6" s="21">
        <v>61</v>
      </c>
      <c r="F6" s="21">
        <v>130</v>
      </c>
      <c r="G6" s="21">
        <v>126</v>
      </c>
      <c r="H6" s="21">
        <v>59</v>
      </c>
      <c r="I6" s="21">
        <v>52</v>
      </c>
      <c r="J6" s="21">
        <v>34</v>
      </c>
      <c r="K6" s="21">
        <v>46</v>
      </c>
      <c r="L6" s="21">
        <v>55</v>
      </c>
      <c r="M6" s="21">
        <v>47</v>
      </c>
      <c r="N6" s="22">
        <v>42</v>
      </c>
      <c r="O6" s="23">
        <f>SUM(C6:N6)</f>
        <v>698</v>
      </c>
      <c r="P6" s="24">
        <f>O6/250</f>
        <v>2.7919999999999998</v>
      </c>
    </row>
    <row r="7" spans="1:16" ht="18.75" thickBot="1" x14ac:dyDescent="0.45">
      <c r="A7" s="25"/>
      <c r="B7" s="26" t="s">
        <v>14</v>
      </c>
      <c r="C7" s="27">
        <f t="shared" ref="C7:O7" si="0">SUM(C5:C6)</f>
        <v>486</v>
      </c>
      <c r="D7" s="28">
        <f t="shared" si="0"/>
        <v>0</v>
      </c>
      <c r="E7" s="28">
        <f t="shared" si="0"/>
        <v>327</v>
      </c>
      <c r="F7" s="28">
        <f t="shared" si="0"/>
        <v>753</v>
      </c>
      <c r="G7" s="28">
        <f t="shared" si="0"/>
        <v>678</v>
      </c>
      <c r="H7" s="28">
        <f t="shared" si="0"/>
        <v>548</v>
      </c>
      <c r="I7" s="28">
        <f t="shared" si="0"/>
        <v>502</v>
      </c>
      <c r="J7" s="28">
        <f t="shared" si="0"/>
        <v>533</v>
      </c>
      <c r="K7" s="28">
        <f t="shared" si="0"/>
        <v>409</v>
      </c>
      <c r="L7" s="28">
        <f t="shared" si="0"/>
        <v>476</v>
      </c>
      <c r="M7" s="28">
        <f t="shared" si="0"/>
        <v>439</v>
      </c>
      <c r="N7" s="28">
        <f t="shared" si="0"/>
        <v>422</v>
      </c>
      <c r="O7" s="29">
        <f t="shared" si="0"/>
        <v>5573</v>
      </c>
      <c r="P7" s="30">
        <f>O7/250</f>
        <v>22.292000000000002</v>
      </c>
    </row>
    <row r="8" spans="1:16" ht="18.75" thickBot="1" x14ac:dyDescent="0.45">
      <c r="A8" s="5" t="s">
        <v>19</v>
      </c>
      <c r="B8" s="6"/>
      <c r="C8" s="31">
        <v>252</v>
      </c>
      <c r="D8" s="32">
        <v>5</v>
      </c>
      <c r="E8" s="32">
        <v>193</v>
      </c>
      <c r="F8" s="32">
        <v>369</v>
      </c>
      <c r="G8" s="32">
        <v>314</v>
      </c>
      <c r="H8" s="32">
        <v>313</v>
      </c>
      <c r="I8" s="32">
        <v>316</v>
      </c>
      <c r="J8" s="32">
        <v>287</v>
      </c>
      <c r="K8" s="32">
        <v>230</v>
      </c>
      <c r="L8" s="32">
        <v>251</v>
      </c>
      <c r="M8" s="32">
        <v>256</v>
      </c>
      <c r="N8" s="33">
        <v>243</v>
      </c>
      <c r="O8" s="34">
        <f>SUM(C8:N8)</f>
        <v>3029</v>
      </c>
      <c r="P8" s="35">
        <f>O8/250</f>
        <v>12.116</v>
      </c>
    </row>
    <row r="9" spans="1:16" x14ac:dyDescent="0.4">
      <c r="A9" s="36"/>
    </row>
  </sheetData>
  <mergeCells count="5">
    <mergeCell ref="A1:E1"/>
    <mergeCell ref="A3:E3"/>
    <mergeCell ref="A4:B4"/>
    <mergeCell ref="A5:A7"/>
    <mergeCell ref="A8:B8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(p.26)利用者登録)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2022-08-02T04:16:23Z</dcterms:created>
  <dcterms:modified xsi:type="dcterms:W3CDTF">2022-08-02T04:29:56Z</dcterms:modified>
</cp:coreProperties>
</file>