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ka\Desktop\"/>
    </mc:Choice>
  </mc:AlternateContent>
  <bookViews>
    <workbookView xWindow="0" yWindow="0" windowWidth="14370" windowHeight="9510"/>
  </bookViews>
  <sheets>
    <sheet name="(p.29)レファレンス件数 " sheetId="1" r:id="rId1"/>
  </sheets>
  <calcPr calcId="162913"/>
</workbook>
</file>

<file path=xl/calcChain.xml><?xml version="1.0" encoding="utf-8"?>
<calcChain xmlns="http://schemas.openxmlformats.org/spreadsheetml/2006/main">
  <c r="N5" i="1" l="1"/>
  <c r="O5" i="1" s="1"/>
  <c r="N6" i="1"/>
  <c r="O6" i="1" s="1"/>
  <c r="N7" i="1"/>
  <c r="O7" i="1" s="1"/>
  <c r="N8" i="1"/>
  <c r="O8" i="1" s="1"/>
  <c r="B9" i="1"/>
  <c r="C9" i="1"/>
  <c r="D9" i="1"/>
  <c r="E9" i="1"/>
  <c r="F9" i="1"/>
  <c r="G9" i="1"/>
  <c r="H9" i="1"/>
  <c r="I9" i="1"/>
  <c r="J9" i="1"/>
  <c r="K9" i="1"/>
  <c r="L9" i="1"/>
  <c r="M9" i="1"/>
  <c r="N9" i="1" l="1"/>
</calcChain>
</file>

<file path=xl/sharedStrings.xml><?xml version="1.0" encoding="utf-8"?>
<sst xmlns="http://schemas.openxmlformats.org/spreadsheetml/2006/main" count="22" uniqueCount="21">
  <si>
    <t>*</t>
  </si>
  <si>
    <t>合計</t>
  </si>
  <si>
    <t>文書</t>
  </si>
  <si>
    <t>WEB</t>
    <phoneticPr fontId="2"/>
  </si>
  <si>
    <t>電話</t>
  </si>
  <si>
    <t>口頭</t>
  </si>
  <si>
    <t>一日平均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</si>
  <si>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</si>
  <si>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</si>
  <si>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</si>
  <si>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</si>
  <si>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</si>
  <si>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</si>
  <si>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</si>
  <si>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</si>
  <si>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</si>
  <si>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</si>
  <si>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</si>
  <si>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</si>
  <si>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※「文書」は、郵送、FAXの合計。文書は開館日数、WEBは365日がそれぞれ母数となるため、合計の一日平均は算出せず。</t>
    <rPh sb="17" eb="19">
      <t>ブンショ</t>
    </rPh>
    <phoneticPr fontId="2"/>
  </si>
  <si>
    <r>
      <t>(p.29)レファレンス件数</t>
    </r>
    <r>
      <rPr>
        <sz val="8.5"/>
        <color rgb="FF000000"/>
        <rFont val="ＭＳ 明朝"/>
        <family val="1"/>
        <charset val="128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</si>
</sst>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0.5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  <font>
      <sz val="8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D1" workbookViewId="0">
      <selection activeCell="O8" sqref="O8"/>
    </sheetView>
  </sheetViews>
  <sheetFormatPr defaultRowHeight="13.5" x14ac:dyDescent="0.15"/>
  <cols>
    <col min="1" max="14" width="9" style="1"/>
    <col min="15" max="15" width="9.5" style="1" bestFit="1" customWidth="1"/>
    <col min="16" max="16384" width="9" style="1"/>
  </cols>
  <sheetData>
    <row r="1" spans="1:15" ht="17.25" x14ac:dyDescent="0.15">
      <c r="A1" s="35" t="s">
        <v>20</v>
      </c>
      <c r="B1" s="35"/>
      <c r="C1" s="35"/>
    </row>
    <row r="2" spans="1:15" ht="17.25" x14ac:dyDescent="0.15">
      <c r="A2" s="34"/>
    </row>
    <row r="3" spans="1:15" ht="14.25" thickBot="1" x14ac:dyDescent="0.2">
      <c r="A3" s="33" t="s">
        <v>19</v>
      </c>
    </row>
    <row r="4" spans="1:15" ht="14.25" thickBot="1" x14ac:dyDescent="0.2">
      <c r="A4" s="9"/>
      <c r="B4" s="32" t="s">
        <v>18</v>
      </c>
      <c r="C4" s="31" t="s">
        <v>17</v>
      </c>
      <c r="D4" s="31" t="s">
        <v>16</v>
      </c>
      <c r="E4" s="31" t="s">
        <v>15</v>
      </c>
      <c r="F4" s="31" t="s">
        <v>14</v>
      </c>
      <c r="G4" s="31" t="s">
        <v>13</v>
      </c>
      <c r="H4" s="31" t="s">
        <v>12</v>
      </c>
      <c r="I4" s="31" t="s">
        <v>11</v>
      </c>
      <c r="J4" s="31" t="s">
        <v>10</v>
      </c>
      <c r="K4" s="31" t="s">
        <v>9</v>
      </c>
      <c r="L4" s="31" t="s">
        <v>8</v>
      </c>
      <c r="M4" s="30" t="s">
        <v>7</v>
      </c>
      <c r="N4" s="9" t="s">
        <v>1</v>
      </c>
      <c r="O4" s="29" t="s">
        <v>6</v>
      </c>
    </row>
    <row r="5" spans="1:15" x14ac:dyDescent="0.15">
      <c r="A5" s="28" t="s">
        <v>5</v>
      </c>
      <c r="B5" s="27">
        <v>4984</v>
      </c>
      <c r="C5" s="26">
        <v>4417</v>
      </c>
      <c r="D5" s="26">
        <v>4558</v>
      </c>
      <c r="E5" s="26">
        <v>5581</v>
      </c>
      <c r="F5" s="26">
        <v>6317</v>
      </c>
      <c r="G5" s="26">
        <v>4508</v>
      </c>
      <c r="H5" s="26">
        <v>4177</v>
      </c>
      <c r="I5" s="26">
        <v>4658</v>
      </c>
      <c r="J5" s="26">
        <v>4282</v>
      </c>
      <c r="K5" s="26">
        <v>3883</v>
      </c>
      <c r="L5" s="26">
        <v>3820</v>
      </c>
      <c r="M5" s="25">
        <v>4230</v>
      </c>
      <c r="N5" s="11">
        <f>SUM(B5:M5)</f>
        <v>55415</v>
      </c>
      <c r="O5" s="24">
        <f>N5/297</f>
        <v>186.58249158249157</v>
      </c>
    </row>
    <row r="6" spans="1:15" x14ac:dyDescent="0.15">
      <c r="A6" s="20" t="s">
        <v>4</v>
      </c>
      <c r="B6" s="23">
        <v>1572</v>
      </c>
      <c r="C6" s="22">
        <v>1494</v>
      </c>
      <c r="D6" s="22">
        <v>1535</v>
      </c>
      <c r="E6" s="22">
        <v>1565</v>
      </c>
      <c r="F6" s="22">
        <v>1850</v>
      </c>
      <c r="G6" s="22">
        <v>1610</v>
      </c>
      <c r="H6" s="22">
        <v>1732</v>
      </c>
      <c r="I6" s="22">
        <v>1626</v>
      </c>
      <c r="J6" s="22">
        <v>1474</v>
      </c>
      <c r="K6" s="22">
        <v>1460</v>
      </c>
      <c r="L6" s="22">
        <v>1381</v>
      </c>
      <c r="M6" s="21">
        <v>1369</v>
      </c>
      <c r="N6" s="11">
        <f>SUM(B6:M6)</f>
        <v>18668</v>
      </c>
      <c r="O6" s="16">
        <f>N6/297</f>
        <v>62.855218855218858</v>
      </c>
    </row>
    <row r="7" spans="1:15" x14ac:dyDescent="0.15">
      <c r="A7" s="20" t="s">
        <v>3</v>
      </c>
      <c r="B7" s="19">
        <v>37</v>
      </c>
      <c r="C7" s="18">
        <v>31</v>
      </c>
      <c r="D7" s="18">
        <v>36</v>
      </c>
      <c r="E7" s="18">
        <v>60</v>
      </c>
      <c r="F7" s="18">
        <v>49</v>
      </c>
      <c r="G7" s="18">
        <v>65</v>
      </c>
      <c r="H7" s="18">
        <v>39</v>
      </c>
      <c r="I7" s="18">
        <v>29</v>
      </c>
      <c r="J7" s="18">
        <v>43</v>
      </c>
      <c r="K7" s="18">
        <v>27</v>
      </c>
      <c r="L7" s="18">
        <v>56</v>
      </c>
      <c r="M7" s="17">
        <v>38</v>
      </c>
      <c r="N7" s="11">
        <f>SUM(B7:M7)</f>
        <v>510</v>
      </c>
      <c r="O7" s="16">
        <f>N7/365</f>
        <v>1.3972602739726028</v>
      </c>
    </row>
    <row r="8" spans="1:15" ht="14.25" thickBot="1" x14ac:dyDescent="0.2">
      <c r="A8" s="15" t="s">
        <v>2</v>
      </c>
      <c r="B8" s="14">
        <v>127</v>
      </c>
      <c r="C8" s="13">
        <v>130</v>
      </c>
      <c r="D8" s="13">
        <v>499</v>
      </c>
      <c r="E8" s="13">
        <v>146</v>
      </c>
      <c r="F8" s="13">
        <v>204</v>
      </c>
      <c r="G8" s="13">
        <v>188</v>
      </c>
      <c r="H8" s="13">
        <v>164</v>
      </c>
      <c r="I8" s="13">
        <v>211</v>
      </c>
      <c r="J8" s="13">
        <v>470</v>
      </c>
      <c r="K8" s="13">
        <v>150</v>
      </c>
      <c r="L8" s="13">
        <v>139</v>
      </c>
      <c r="M8" s="12">
        <v>269</v>
      </c>
      <c r="N8" s="11">
        <f>SUM(B8:M8)</f>
        <v>2697</v>
      </c>
      <c r="O8" s="10">
        <f>N8/297</f>
        <v>9.0808080808080813</v>
      </c>
    </row>
    <row r="9" spans="1:15" ht="14.25" thickBot="1" x14ac:dyDescent="0.2">
      <c r="A9" s="9" t="s">
        <v>1</v>
      </c>
      <c r="B9" s="8">
        <f t="shared" ref="B9:M9" si="0">SUM(B5:B8)</f>
        <v>6720</v>
      </c>
      <c r="C9" s="7">
        <f t="shared" si="0"/>
        <v>6072</v>
      </c>
      <c r="D9" s="7">
        <f t="shared" si="0"/>
        <v>6628</v>
      </c>
      <c r="E9" s="7">
        <f t="shared" si="0"/>
        <v>7352</v>
      </c>
      <c r="F9" s="7">
        <f t="shared" si="0"/>
        <v>8420</v>
      </c>
      <c r="G9" s="7">
        <f t="shared" si="0"/>
        <v>6371</v>
      </c>
      <c r="H9" s="7">
        <f t="shared" si="0"/>
        <v>6112</v>
      </c>
      <c r="I9" s="7">
        <f t="shared" si="0"/>
        <v>6524</v>
      </c>
      <c r="J9" s="7">
        <f t="shared" si="0"/>
        <v>6269</v>
      </c>
      <c r="K9" s="7">
        <f t="shared" si="0"/>
        <v>5520</v>
      </c>
      <c r="L9" s="7">
        <f t="shared" si="0"/>
        <v>5396</v>
      </c>
      <c r="M9" s="6">
        <f t="shared" si="0"/>
        <v>5906</v>
      </c>
      <c r="N9" s="5">
        <f>SUM(B9:M9)</f>
        <v>77290</v>
      </c>
      <c r="O9" s="4" t="s">
        <v>0</v>
      </c>
    </row>
    <row r="10" spans="1:15" x14ac:dyDescent="0.15">
      <c r="A10" s="3"/>
    </row>
    <row r="11" spans="1:15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1">
    <mergeCell ref="A1:C1"/>
  </mergeCells>
  <phoneticPr fontId="2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(p.29)レファレンス件数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osaka</cp:lastModifiedBy>
  <dcterms:created xsi:type="dcterms:W3CDTF">2018-09-23T01:14:18Z</dcterms:created>
  <dcterms:modified xsi:type="dcterms:W3CDTF">2021-01-24T01:34:04Z</dcterms:modified>
</cp:coreProperties>
</file>