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R2要覧\2020要覧エクセル\"/>
    </mc:Choice>
  </mc:AlternateContent>
  <bookViews>
    <workbookView xWindow="0" yWindow="0" windowWidth="15345" windowHeight="2850"/>
  </bookViews>
  <sheets>
    <sheet name="(p.30)開館日数・入館者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6" i="1"/>
  <c r="N7" i="1"/>
  <c r="N4" i="1"/>
  <c r="M7" i="1"/>
  <c r="M8" i="1"/>
  <c r="L8" i="1"/>
  <c r="K7" i="1"/>
  <c r="K8" i="1"/>
  <c r="J7" i="1"/>
  <c r="J8" i="1"/>
  <c r="I7" i="1"/>
  <c r="I8" i="1"/>
  <c r="H7" i="1"/>
  <c r="H8" i="1"/>
  <c r="G7" i="1"/>
  <c r="G8" i="1"/>
  <c r="F7" i="1"/>
  <c r="F8" i="1"/>
  <c r="E7" i="1"/>
  <c r="E8" i="1"/>
  <c r="D7" i="1"/>
  <c r="D8" i="1"/>
  <c r="C7" i="1"/>
  <c r="C8" i="1"/>
  <c r="B7" i="1"/>
  <c r="B8" i="1"/>
</calcChain>
</file>

<file path=xl/sharedStrings.xml><?xml version="1.0" encoding="utf-8"?>
<sst xmlns="http://schemas.openxmlformats.org/spreadsheetml/2006/main" count="19" uniqueCount="19">
  <si>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</si>
  <si>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</si>
  <si>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</si>
  <si>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</si>
  <si>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</si>
  <si>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</si>
  <si>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</si>
  <si>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</si>
  <si>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</si>
  <si>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</si>
  <si>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</si>
  <si>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</si>
  <si>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</si>
  <si>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開館日数</t>
  </si>
  <si>
    <t>入館者数
(中央図書館)</t>
    <rPh sb="6" eb="8">
      <t>チュウオウ</t>
    </rPh>
    <rPh sb="8" eb="11">
      <t>トショカン</t>
    </rPh>
    <phoneticPr fontId="2"/>
  </si>
  <si>
    <t>入館者数
(児童文学館)</t>
    <rPh sb="6" eb="8">
      <t>ジドウ</t>
    </rPh>
    <rPh sb="8" eb="10">
      <t>ブンガク</t>
    </rPh>
    <rPh sb="10" eb="11">
      <t>カン</t>
    </rPh>
    <phoneticPr fontId="2"/>
  </si>
  <si>
    <t>入館者数
(両館合計)</t>
    <rPh sb="6" eb="8">
      <t>リョウカン</t>
    </rPh>
    <rPh sb="8" eb="10">
      <t>ゴウケイ</t>
    </rPh>
    <phoneticPr fontId="2"/>
  </si>
  <si>
    <t>一日平均</t>
    <rPh sb="0" eb="2">
      <t>イチニチ</t>
    </rPh>
    <rPh sb="2" eb="4">
      <t>ヘイキン</t>
    </rPh>
    <phoneticPr fontId="2"/>
  </si>
  <si>
    <t>(p.30)開館日数・入館者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</si>
</sst>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b/>
      <sz val="10.5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38" fontId="4" fillId="0" borderId="9" xfId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4" fillId="0" borderId="8" xfId="0" applyNumberFormat="1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6" xfId="0" applyNumberFormat="1" applyFont="1" applyBorder="1" applyAlignment="1">
      <alignment vertical="center" wrapText="1"/>
    </xf>
    <xf numFmtId="176" fontId="4" fillId="0" borderId="7" xfId="0" applyNumberFormat="1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176" fontId="4" fillId="0" borderId="9" xfId="0" applyNumberFormat="1" applyFont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176" fontId="4" fillId="0" borderId="11" xfId="0" applyNumberFormat="1" applyFont="1" applyBorder="1" applyAlignment="1">
      <alignment vertical="center" wrapText="1"/>
    </xf>
    <xf numFmtId="176" fontId="4" fillId="0" borderId="12" xfId="0" applyNumberFormat="1" applyFont="1" applyBorder="1" applyAlignment="1">
      <alignment vertical="center" wrapText="1"/>
    </xf>
    <xf numFmtId="176" fontId="4" fillId="0" borderId="13" xfId="0" applyNumberFormat="1" applyFont="1" applyBorder="1" applyAlignment="1">
      <alignment vertical="center" wrapText="1"/>
    </xf>
    <xf numFmtId="176" fontId="4" fillId="0" borderId="14" xfId="0" applyNumberFormat="1" applyFont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selection activeCell="K10" sqref="J10:K10"/>
    </sheetView>
  </sheetViews>
  <sheetFormatPr defaultRowHeight="18" x14ac:dyDescent="0.4"/>
  <cols>
    <col min="1" max="1" width="16.125" style="1" customWidth="1"/>
    <col min="2" max="14" width="8.875" style="1" bestFit="1" customWidth="1"/>
    <col min="15" max="16384" width="9" style="1"/>
  </cols>
  <sheetData>
    <row r="1" spans="1:14" ht="24" x14ac:dyDescent="0.4">
      <c r="A1" s="30" t="s">
        <v>18</v>
      </c>
      <c r="B1" s="30"/>
      <c r="C1" s="30"/>
      <c r="D1" s="30"/>
      <c r="E1" s="30"/>
    </row>
    <row r="2" spans="1:14" ht="18.75" thickBot="1" x14ac:dyDescent="0.45">
      <c r="A2" s="2"/>
    </row>
    <row r="3" spans="1:14" x14ac:dyDescent="0.4">
      <c r="A3" s="3"/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6" t="s">
        <v>11</v>
      </c>
      <c r="N3" s="3" t="s">
        <v>12</v>
      </c>
    </row>
    <row r="4" spans="1:14" ht="18.75" x14ac:dyDescent="0.4">
      <c r="A4" s="7" t="s">
        <v>13</v>
      </c>
      <c r="B4" s="8">
        <v>25</v>
      </c>
      <c r="C4" s="9">
        <v>26</v>
      </c>
      <c r="D4" s="9">
        <v>25</v>
      </c>
      <c r="E4" s="10">
        <v>26</v>
      </c>
      <c r="F4" s="9">
        <v>27</v>
      </c>
      <c r="G4" s="9">
        <v>24</v>
      </c>
      <c r="H4" s="9">
        <v>25</v>
      </c>
      <c r="I4" s="9">
        <v>25</v>
      </c>
      <c r="J4" s="9">
        <v>23</v>
      </c>
      <c r="K4" s="9">
        <v>23</v>
      </c>
      <c r="L4" s="9">
        <v>24</v>
      </c>
      <c r="M4" s="11">
        <v>1</v>
      </c>
      <c r="N4" s="12">
        <f>SUM(B4:M4)</f>
        <v>274</v>
      </c>
    </row>
    <row r="5" spans="1:14" ht="36" x14ac:dyDescent="0.4">
      <c r="A5" s="7" t="s">
        <v>14</v>
      </c>
      <c r="B5" s="13">
        <v>43490</v>
      </c>
      <c r="C5" s="10">
        <v>47695</v>
      </c>
      <c r="D5" s="10">
        <v>47627</v>
      </c>
      <c r="E5" s="14">
        <v>52347</v>
      </c>
      <c r="F5" s="10">
        <v>54474</v>
      </c>
      <c r="G5" s="10">
        <v>47487</v>
      </c>
      <c r="H5" s="10">
        <v>47515</v>
      </c>
      <c r="I5" s="10">
        <v>46490</v>
      </c>
      <c r="J5" s="10">
        <v>41843</v>
      </c>
      <c r="K5" s="10">
        <v>42391</v>
      </c>
      <c r="L5" s="10">
        <v>48631</v>
      </c>
      <c r="M5" s="15">
        <v>2356</v>
      </c>
      <c r="N5" s="16">
        <f>SUM(B5:M5)</f>
        <v>522346</v>
      </c>
    </row>
    <row r="6" spans="1:14" ht="36" x14ac:dyDescent="0.4">
      <c r="A6" s="7" t="s">
        <v>15</v>
      </c>
      <c r="B6" s="17">
        <v>1630</v>
      </c>
      <c r="C6" s="18">
        <v>1918</v>
      </c>
      <c r="D6" s="18">
        <v>1623</v>
      </c>
      <c r="E6" s="18">
        <v>1817</v>
      </c>
      <c r="F6" s="18">
        <v>1716</v>
      </c>
      <c r="G6" s="18">
        <v>1754</v>
      </c>
      <c r="H6" s="18">
        <v>1665</v>
      </c>
      <c r="I6" s="18">
        <v>1744</v>
      </c>
      <c r="J6" s="18">
        <v>1615</v>
      </c>
      <c r="K6" s="18">
        <v>1473</v>
      </c>
      <c r="L6" s="18">
        <v>1462</v>
      </c>
      <c r="M6" s="19">
        <v>61</v>
      </c>
      <c r="N6" s="16">
        <f>SUM(B6:M6)</f>
        <v>18478</v>
      </c>
    </row>
    <row r="7" spans="1:14" ht="36" x14ac:dyDescent="0.4">
      <c r="A7" s="20" t="s">
        <v>16</v>
      </c>
      <c r="B7" s="21">
        <f t="shared" ref="B7:N7" si="0">SUM(B5:B6)</f>
        <v>45120</v>
      </c>
      <c r="C7" s="22">
        <f t="shared" si="0"/>
        <v>49613</v>
      </c>
      <c r="D7" s="22">
        <f t="shared" si="0"/>
        <v>49250</v>
      </c>
      <c r="E7" s="22">
        <f t="shared" si="0"/>
        <v>54164</v>
      </c>
      <c r="F7" s="22">
        <f t="shared" si="0"/>
        <v>56190</v>
      </c>
      <c r="G7" s="22">
        <f t="shared" si="0"/>
        <v>49241</v>
      </c>
      <c r="H7" s="22">
        <f t="shared" si="0"/>
        <v>49180</v>
      </c>
      <c r="I7" s="22">
        <f t="shared" si="0"/>
        <v>48234</v>
      </c>
      <c r="J7" s="22">
        <f t="shared" si="0"/>
        <v>43458</v>
      </c>
      <c r="K7" s="22">
        <f t="shared" si="0"/>
        <v>43864</v>
      </c>
      <c r="L7" s="22">
        <v>50093</v>
      </c>
      <c r="M7" s="23">
        <f t="shared" si="0"/>
        <v>2417</v>
      </c>
      <c r="N7" s="24">
        <f t="shared" si="0"/>
        <v>540824</v>
      </c>
    </row>
    <row r="8" spans="1:14" ht="18.75" thickBot="1" x14ac:dyDescent="0.45">
      <c r="A8" s="25" t="s">
        <v>17</v>
      </c>
      <c r="B8" s="26">
        <f t="shared" ref="B8:N8" si="1">B7/B4</f>
        <v>1804.8</v>
      </c>
      <c r="C8" s="27">
        <f t="shared" si="1"/>
        <v>1908.1923076923076</v>
      </c>
      <c r="D8" s="27">
        <f t="shared" si="1"/>
        <v>1970</v>
      </c>
      <c r="E8" s="27">
        <f t="shared" si="1"/>
        <v>2083.2307692307691</v>
      </c>
      <c r="F8" s="27">
        <f t="shared" si="1"/>
        <v>2081.1111111111113</v>
      </c>
      <c r="G8" s="27">
        <f t="shared" si="1"/>
        <v>2051.7083333333335</v>
      </c>
      <c r="H8" s="27">
        <f t="shared" si="1"/>
        <v>1967.2</v>
      </c>
      <c r="I8" s="27">
        <f t="shared" si="1"/>
        <v>1929.36</v>
      </c>
      <c r="J8" s="27">
        <f t="shared" si="1"/>
        <v>1889.4782608695652</v>
      </c>
      <c r="K8" s="27">
        <f t="shared" si="1"/>
        <v>1907.1304347826087</v>
      </c>
      <c r="L8" s="27">
        <f t="shared" si="1"/>
        <v>2087.2083333333335</v>
      </c>
      <c r="M8" s="28">
        <f t="shared" si="1"/>
        <v>2417</v>
      </c>
      <c r="N8" s="29">
        <v>1973</v>
      </c>
    </row>
  </sheetData>
  <mergeCells count="1">
    <mergeCell ref="A1:E1"/>
  </mergeCells>
  <phoneticPr fontId="2"/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(p.30)開館日数・入館者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2020-07-08T05:52:14Z</dcterms:created>
  <dcterms:modified xsi:type="dcterms:W3CDTF">2020-07-09T02:38:15Z</dcterms:modified>
</cp:coreProperties>
</file>