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60" windowWidth="19395" windowHeight="8070"/>
  </bookViews>
  <sheets>
    <sheet name="(p.28)個人貸出・書庫出納冊数" sheetId="1" r:id="rId1"/>
  </sheets>
  <calcPr calcId="145621"/>
</workbook>
</file>

<file path=xl/calcChain.xml><?xml version="1.0" encoding="utf-8"?>
<calcChain xmlns="http://schemas.openxmlformats.org/spreadsheetml/2006/main">
  <c r="P5" i="1" l="1"/>
  <c r="P6" i="1"/>
  <c r="P7" i="1"/>
  <c r="C8" i="1"/>
  <c r="D8" i="1"/>
  <c r="E8" i="1"/>
  <c r="F8" i="1"/>
  <c r="G8" i="1"/>
  <c r="H8" i="1"/>
  <c r="I8" i="1"/>
  <c r="J8" i="1"/>
  <c r="K8" i="1"/>
  <c r="L8" i="1"/>
  <c r="M8" i="1"/>
  <c r="N8" i="1"/>
  <c r="O8" i="1"/>
  <c r="P8" i="1"/>
  <c r="P9" i="1"/>
</calcChain>
</file>

<file path=xl/sharedStrings.xml><?xml version="1.0" encoding="utf-8"?>
<sst xmlns="http://schemas.openxmlformats.org/spreadsheetml/2006/main" count="24" uniqueCount="23">
  <si>
    <t>書庫出納
（両館合計）</t>
    <rPh sb="6" eb="8">
      <t>リョウカン</t>
    </rPh>
    <rPh sb="8" eb="10">
      <t>ゴウケイ</t>
    </rPh>
    <phoneticPr fontId="2"/>
  </si>
  <si>
    <t>書庫出納
(児童文学館)</t>
    <rPh sb="6" eb="8">
      <t>ジドウ</t>
    </rPh>
    <rPh sb="8" eb="10">
      <t>ブンガク</t>
    </rPh>
    <rPh sb="10" eb="11">
      <t>カン</t>
    </rPh>
    <phoneticPr fontId="2"/>
  </si>
  <si>
    <t>書庫出納
(中央図書館)</t>
    <rPh sb="6" eb="8">
      <t>チュウオウ</t>
    </rPh>
    <rPh sb="8" eb="11">
      <t>トショカン</t>
    </rPh>
    <phoneticPr fontId="2"/>
  </si>
  <si>
    <t>合計</t>
  </si>
  <si>
    <t>児童</t>
  </si>
  <si>
    <t>一般</t>
  </si>
  <si>
    <t>冊数</t>
  </si>
  <si>
    <t>人数</t>
  </si>
  <si>
    <t>一日平均</t>
  </si>
  <si>
    <t>3月</t>
  </si>
  <si>
    <t>2月</t>
  </si>
  <si>
    <t>1月</t>
  </si>
  <si>
    <t>12月</t>
  </si>
  <si>
    <t>11月</t>
  </si>
  <si>
    <t>10月</t>
  </si>
  <si>
    <t>9月</t>
  </si>
  <si>
    <t>8月</t>
  </si>
  <si>
    <t>7月</t>
  </si>
  <si>
    <t>6月</t>
  </si>
  <si>
    <t>5月</t>
  </si>
  <si>
    <t>4月</t>
  </si>
  <si>
    <t>※ 児童は小学生以下</t>
    <phoneticPr fontId="2"/>
  </si>
  <si>
    <t>(p.28)個人貸出・書庫出納冊数　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</si>
</sst>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ajor"/>
    </font>
    <font>
      <sz val="6"/>
      <name val="ＭＳ Ｐゴシック"/>
      <family val="2"/>
      <charset val="128"/>
      <scheme val="minor"/>
    </font>
    <font>
      <sz val="8"/>
      <color rgb="FF000000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11"/>
      <color rgb="FF000000"/>
      <name val="ＭＳ Ｐゴシック"/>
      <family val="3"/>
      <charset val="128"/>
      <scheme val="major"/>
    </font>
    <font>
      <b/>
      <sz val="14"/>
      <color rgb="FF000000"/>
      <name val="ＭＳ Ｐゴシック"/>
      <family val="3"/>
      <charset val="128"/>
      <scheme val="major"/>
    </font>
    <font>
      <sz val="9"/>
      <color theme="1"/>
      <name val="ＭＳ Ｐゴシック"/>
      <family val="3"/>
      <charset val="128"/>
      <scheme val="major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/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1" fillId="0" borderId="0" xfId="0" applyFont="1">
      <alignment vertical="center"/>
    </xf>
    <xf numFmtId="3" fontId="1" fillId="0" borderId="1" xfId="0" applyNumberFormat="1" applyFont="1" applyBorder="1">
      <alignment vertical="center"/>
    </xf>
    <xf numFmtId="3" fontId="1" fillId="0" borderId="2" xfId="0" applyNumberFormat="1" applyFont="1" applyBorder="1">
      <alignment vertical="center"/>
    </xf>
    <xf numFmtId="3" fontId="1" fillId="0" borderId="3" xfId="0" applyNumberFormat="1" applyFont="1" applyBorder="1">
      <alignment vertical="center"/>
    </xf>
    <xf numFmtId="3" fontId="1" fillId="0" borderId="4" xfId="0" applyNumberFormat="1" applyFont="1" applyBorder="1">
      <alignment vertical="center"/>
    </xf>
    <xf numFmtId="3" fontId="1" fillId="0" borderId="5" xfId="0" applyNumberFormat="1" applyFont="1" applyBorder="1">
      <alignment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right" vertical="center" wrapText="1"/>
    </xf>
    <xf numFmtId="3" fontId="4" fillId="0" borderId="9" xfId="0" applyNumberFormat="1" applyFont="1" applyBorder="1" applyAlignment="1">
      <alignment horizontal="right" vertical="center" wrapText="1"/>
    </xf>
    <xf numFmtId="3" fontId="4" fillId="0" borderId="10" xfId="0" applyNumberFormat="1" applyFont="1" applyBorder="1" applyAlignment="1">
      <alignment horizontal="right" vertical="center" wrapText="1"/>
    </xf>
    <xf numFmtId="3" fontId="4" fillId="0" borderId="11" xfId="0" applyNumberFormat="1" applyFont="1" applyBorder="1" applyAlignment="1">
      <alignment horizontal="right" vertical="center" wrapText="1"/>
    </xf>
    <xf numFmtId="3" fontId="4" fillId="0" borderId="12" xfId="0" applyNumberFormat="1" applyFont="1" applyBorder="1" applyAlignment="1">
      <alignment horizontal="right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3" fontId="1" fillId="0" borderId="14" xfId="0" applyNumberFormat="1" applyFont="1" applyFill="1" applyBorder="1" applyAlignment="1">
      <alignment horizontal="right" vertical="center" wrapText="1"/>
    </xf>
    <xf numFmtId="3" fontId="1" fillId="0" borderId="15" xfId="0" applyNumberFormat="1" applyFont="1" applyBorder="1" applyAlignment="1">
      <alignment horizontal="right" vertical="center" wrapText="1"/>
    </xf>
    <xf numFmtId="3" fontId="1" fillId="0" borderId="16" xfId="0" applyNumberFormat="1" applyFont="1" applyBorder="1" applyAlignment="1">
      <alignment horizontal="right" vertical="center" wrapText="1"/>
    </xf>
    <xf numFmtId="3" fontId="1" fillId="0" borderId="17" xfId="0" applyNumberFormat="1" applyFont="1" applyBorder="1" applyAlignment="1">
      <alignment horizontal="right" vertical="center" wrapText="1"/>
    </xf>
    <xf numFmtId="3" fontId="1" fillId="0" borderId="18" xfId="0" applyNumberFormat="1" applyFont="1" applyBorder="1" applyAlignment="1">
      <alignment horizontal="right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3" fontId="1" fillId="0" borderId="15" xfId="0" applyNumberFormat="1" applyFont="1" applyBorder="1">
      <alignment vertical="center"/>
    </xf>
    <xf numFmtId="3" fontId="1" fillId="0" borderId="20" xfId="0" applyNumberFormat="1" applyFont="1" applyBorder="1" applyAlignment="1">
      <alignment horizontal="right" vertical="center" wrapText="1"/>
    </xf>
    <xf numFmtId="3" fontId="1" fillId="0" borderId="19" xfId="0" applyNumberFormat="1" applyFont="1" applyBorder="1" applyAlignment="1">
      <alignment horizontal="right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3" fontId="1" fillId="0" borderId="21" xfId="0" applyNumberFormat="1" applyFont="1" applyBorder="1" applyAlignment="1">
      <alignment horizontal="right" vertical="center" wrapText="1"/>
    </xf>
    <xf numFmtId="3" fontId="1" fillId="0" borderId="22" xfId="0" applyNumberFormat="1" applyFont="1" applyFill="1" applyBorder="1" applyAlignment="1">
      <alignment horizontal="right" vertical="center" wrapText="1"/>
    </xf>
    <xf numFmtId="3" fontId="1" fillId="0" borderId="23" xfId="0" applyNumberFormat="1" applyFont="1" applyBorder="1" applyAlignment="1">
      <alignment horizontal="right" vertical="center" wrapText="1"/>
    </xf>
    <xf numFmtId="3" fontId="1" fillId="0" borderId="24" xfId="0" applyNumberFormat="1" applyFont="1" applyBorder="1" applyAlignment="1">
      <alignment horizontal="right" vertical="center" wrapText="1"/>
    </xf>
    <xf numFmtId="3" fontId="1" fillId="0" borderId="25" xfId="0" applyNumberFormat="1" applyFont="1" applyBorder="1" applyAlignment="1">
      <alignment horizontal="right" vertical="center" wrapText="1"/>
    </xf>
    <xf numFmtId="3" fontId="1" fillId="0" borderId="26" xfId="0" applyNumberFormat="1" applyFont="1" applyBorder="1" applyAlignment="1">
      <alignment horizontal="right" vertical="center" wrapText="1"/>
    </xf>
    <xf numFmtId="0" fontId="5" fillId="0" borderId="27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7" fillId="0" borderId="0" xfId="0" applyFont="1" applyBorder="1">
      <alignment vertical="center"/>
    </xf>
    <xf numFmtId="0" fontId="6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1"/>
  <sheetViews>
    <sheetView tabSelected="1" workbookViewId="0">
      <selection sqref="A1:E1"/>
    </sheetView>
  </sheetViews>
  <sheetFormatPr defaultRowHeight="13.5"/>
  <cols>
    <col min="1" max="1" width="4.5" style="1" bestFit="1" customWidth="1"/>
    <col min="2" max="2" width="5.5" style="1" bestFit="1" customWidth="1"/>
    <col min="3" max="15" width="8.625" style="1" customWidth="1"/>
    <col min="16" max="16" width="9.875" style="1" customWidth="1"/>
    <col min="17" max="16384" width="9" style="1"/>
  </cols>
  <sheetData>
    <row r="1" spans="1:16" ht="17.25">
      <c r="A1" s="45" t="s">
        <v>22</v>
      </c>
      <c r="B1" s="45"/>
      <c r="C1" s="45"/>
      <c r="D1" s="45"/>
      <c r="E1" s="45"/>
    </row>
    <row r="2" spans="1:16" ht="17.25">
      <c r="A2" s="43"/>
      <c r="B2" s="43"/>
      <c r="C2" s="43"/>
      <c r="D2" s="43"/>
      <c r="E2" s="43"/>
    </row>
    <row r="3" spans="1:16" ht="18" thickBot="1">
      <c r="A3" s="44" t="s">
        <v>21</v>
      </c>
      <c r="B3" s="44"/>
      <c r="C3" s="44"/>
      <c r="D3" s="44"/>
      <c r="E3" s="43"/>
    </row>
    <row r="4" spans="1:16" ht="14.25" thickBot="1">
      <c r="A4" s="42"/>
      <c r="B4" s="41"/>
      <c r="C4" s="40" t="s">
        <v>20</v>
      </c>
      <c r="D4" s="39" t="s">
        <v>19</v>
      </c>
      <c r="E4" s="39" t="s">
        <v>18</v>
      </c>
      <c r="F4" s="39" t="s">
        <v>17</v>
      </c>
      <c r="G4" s="39" t="s">
        <v>16</v>
      </c>
      <c r="H4" s="39" t="s">
        <v>15</v>
      </c>
      <c r="I4" s="39" t="s">
        <v>14</v>
      </c>
      <c r="J4" s="39" t="s">
        <v>13</v>
      </c>
      <c r="K4" s="39" t="s">
        <v>12</v>
      </c>
      <c r="L4" s="39" t="s">
        <v>11</v>
      </c>
      <c r="M4" s="39" t="s">
        <v>10</v>
      </c>
      <c r="N4" s="38" t="s">
        <v>9</v>
      </c>
      <c r="O4" s="37" t="s">
        <v>3</v>
      </c>
      <c r="P4" s="36" t="s">
        <v>8</v>
      </c>
    </row>
    <row r="5" spans="1:16">
      <c r="A5" s="35" t="s">
        <v>7</v>
      </c>
      <c r="B5" s="34"/>
      <c r="C5" s="33">
        <v>11866</v>
      </c>
      <c r="D5" s="32">
        <v>10955</v>
      </c>
      <c r="E5" s="32">
        <v>11312</v>
      </c>
      <c r="F5" s="32">
        <v>12863</v>
      </c>
      <c r="G5" s="32">
        <v>13327</v>
      </c>
      <c r="H5" s="32">
        <v>11400</v>
      </c>
      <c r="I5" s="32">
        <v>10966</v>
      </c>
      <c r="J5" s="32">
        <v>11080</v>
      </c>
      <c r="K5" s="32">
        <v>10527</v>
      </c>
      <c r="L5" s="32">
        <v>10699</v>
      </c>
      <c r="M5" s="32">
        <v>10083</v>
      </c>
      <c r="N5" s="31">
        <v>11152</v>
      </c>
      <c r="O5" s="30">
        <v>136230</v>
      </c>
      <c r="P5" s="29">
        <f>O5/297</f>
        <v>458.68686868686871</v>
      </c>
    </row>
    <row r="6" spans="1:16">
      <c r="A6" s="27" t="s">
        <v>6</v>
      </c>
      <c r="B6" s="26" t="s">
        <v>5</v>
      </c>
      <c r="C6" s="20">
        <v>48709</v>
      </c>
      <c r="D6" s="19">
        <v>44187</v>
      </c>
      <c r="E6" s="19">
        <v>44562</v>
      </c>
      <c r="F6" s="19">
        <v>48510</v>
      </c>
      <c r="G6" s="19">
        <v>49412</v>
      </c>
      <c r="H6" s="19">
        <v>45049</v>
      </c>
      <c r="I6" s="19">
        <v>43655</v>
      </c>
      <c r="J6" s="19">
        <v>43827</v>
      </c>
      <c r="K6" s="19">
        <v>43090</v>
      </c>
      <c r="L6" s="19">
        <v>44052</v>
      </c>
      <c r="M6" s="19">
        <v>40526</v>
      </c>
      <c r="N6" s="25">
        <v>44447</v>
      </c>
      <c r="O6" s="28">
        <v>540026</v>
      </c>
      <c r="P6" s="23">
        <f>O6/297</f>
        <v>1818.2693602693603</v>
      </c>
    </row>
    <row r="7" spans="1:16">
      <c r="A7" s="27"/>
      <c r="B7" s="26" t="s">
        <v>4</v>
      </c>
      <c r="C7" s="20">
        <v>9109</v>
      </c>
      <c r="D7" s="19">
        <v>7572</v>
      </c>
      <c r="E7" s="19">
        <v>8628</v>
      </c>
      <c r="F7" s="19">
        <v>13358</v>
      </c>
      <c r="G7" s="19">
        <v>13283</v>
      </c>
      <c r="H7" s="19">
        <v>9884</v>
      </c>
      <c r="I7" s="19">
        <v>9183</v>
      </c>
      <c r="J7" s="19">
        <v>9247</v>
      </c>
      <c r="K7" s="19">
        <v>9834</v>
      </c>
      <c r="L7" s="19">
        <v>9486</v>
      </c>
      <c r="M7" s="19">
        <v>9231</v>
      </c>
      <c r="N7" s="25">
        <v>10277</v>
      </c>
      <c r="O7" s="28">
        <v>119092</v>
      </c>
      <c r="P7" s="23">
        <f>O7/297</f>
        <v>400.98316498316501</v>
      </c>
    </row>
    <row r="8" spans="1:16">
      <c r="A8" s="27"/>
      <c r="B8" s="26" t="s">
        <v>3</v>
      </c>
      <c r="C8" s="20">
        <f>SUM(C6:C7)</f>
        <v>57818</v>
      </c>
      <c r="D8" s="19">
        <f>SUM(D6:D7)</f>
        <v>51759</v>
      </c>
      <c r="E8" s="19">
        <f>SUM(E6:E7)</f>
        <v>53190</v>
      </c>
      <c r="F8" s="19">
        <f>SUM(F6:F7)</f>
        <v>61868</v>
      </c>
      <c r="G8" s="19">
        <f>SUM(G6:G7)</f>
        <v>62695</v>
      </c>
      <c r="H8" s="19">
        <f>SUM(H6:H7)</f>
        <v>54933</v>
      </c>
      <c r="I8" s="19">
        <f>SUM(I6:I7)</f>
        <v>52838</v>
      </c>
      <c r="J8" s="19">
        <f>SUM(J6:J7)</f>
        <v>53074</v>
      </c>
      <c r="K8" s="19">
        <f>SUM(K6:K7)</f>
        <v>52924</v>
      </c>
      <c r="L8" s="19">
        <f>SUM(L6:L7)</f>
        <v>53538</v>
      </c>
      <c r="M8" s="19">
        <f>SUM(M6:M7)</f>
        <v>49757</v>
      </c>
      <c r="N8" s="25">
        <f>SUM(N6:N7)</f>
        <v>54724</v>
      </c>
      <c r="O8" s="24">
        <f>SUM(O6:O7)</f>
        <v>659118</v>
      </c>
      <c r="P8" s="23">
        <f>O8/297</f>
        <v>2219.2525252525252</v>
      </c>
    </row>
    <row r="9" spans="1:16" ht="29.25" customHeight="1">
      <c r="A9" s="22" t="s">
        <v>2</v>
      </c>
      <c r="B9" s="21"/>
      <c r="C9" s="20">
        <v>9696</v>
      </c>
      <c r="D9" s="19">
        <v>9904</v>
      </c>
      <c r="E9" s="19">
        <v>9769</v>
      </c>
      <c r="F9" s="19">
        <v>10595</v>
      </c>
      <c r="G9" s="19">
        <v>12242</v>
      </c>
      <c r="H9" s="19">
        <v>9492</v>
      </c>
      <c r="I9" s="19">
        <v>9865</v>
      </c>
      <c r="J9" s="19">
        <v>10116</v>
      </c>
      <c r="K9" s="19">
        <v>9690</v>
      </c>
      <c r="L9" s="19">
        <v>8848</v>
      </c>
      <c r="M9" s="19">
        <v>9184</v>
      </c>
      <c r="N9" s="18">
        <v>8719</v>
      </c>
      <c r="O9" s="17">
        <v>118120</v>
      </c>
      <c r="P9" s="16">
        <f>O9/297</f>
        <v>397.7104377104377</v>
      </c>
    </row>
    <row r="10" spans="1:16" ht="28.5" customHeight="1" thickBot="1">
      <c r="A10" s="15" t="s">
        <v>1</v>
      </c>
      <c r="B10" s="14"/>
      <c r="C10" s="13">
        <v>1787</v>
      </c>
      <c r="D10" s="12">
        <v>2365</v>
      </c>
      <c r="E10" s="12">
        <v>1495</v>
      </c>
      <c r="F10" s="12">
        <v>2030</v>
      </c>
      <c r="G10" s="12">
        <v>2874</v>
      </c>
      <c r="H10" s="12">
        <v>2712</v>
      </c>
      <c r="I10" s="12">
        <v>1412</v>
      </c>
      <c r="J10" s="12">
        <v>2919</v>
      </c>
      <c r="K10" s="12">
        <v>1982</v>
      </c>
      <c r="L10" s="12">
        <v>2264</v>
      </c>
      <c r="M10" s="12">
        <v>2181</v>
      </c>
      <c r="N10" s="11">
        <v>2441</v>
      </c>
      <c r="O10" s="10">
        <v>26462</v>
      </c>
      <c r="P10" s="9">
        <v>90</v>
      </c>
    </row>
    <row r="11" spans="1:16" ht="27" customHeight="1" thickBot="1">
      <c r="A11" s="8" t="s">
        <v>0</v>
      </c>
      <c r="B11" s="7"/>
      <c r="C11" s="6">
        <v>11483</v>
      </c>
      <c r="D11" s="5">
        <v>12269</v>
      </c>
      <c r="E11" s="5">
        <v>11264</v>
      </c>
      <c r="F11" s="5">
        <v>12625</v>
      </c>
      <c r="G11" s="5">
        <v>15116</v>
      </c>
      <c r="H11" s="5">
        <v>12204</v>
      </c>
      <c r="I11" s="5">
        <v>11277</v>
      </c>
      <c r="J11" s="5">
        <v>13035</v>
      </c>
      <c r="K11" s="5">
        <v>11672</v>
      </c>
      <c r="L11" s="5">
        <v>11112</v>
      </c>
      <c r="M11" s="5">
        <v>11365</v>
      </c>
      <c r="N11" s="4">
        <v>11160</v>
      </c>
      <c r="O11" s="3">
        <v>144582</v>
      </c>
      <c r="P11" s="2">
        <v>487</v>
      </c>
    </row>
  </sheetData>
  <mergeCells count="8">
    <mergeCell ref="A11:B11"/>
    <mergeCell ref="A1:E1"/>
    <mergeCell ref="A3:D3"/>
    <mergeCell ref="A4:B4"/>
    <mergeCell ref="A5:B5"/>
    <mergeCell ref="A6:A8"/>
    <mergeCell ref="A9:B9"/>
    <mergeCell ref="A10:B10"/>
  </mergeCells>
  <phoneticPr fontId="2"/>
  <pageMargins left="0.7" right="0.7" top="0.75" bottom="0.75" header="0.3" footer="0.3"/>
  <pageSetup paperSize="9" scale="6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(p.28)個人貸出・書庫出納冊数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</dc:creator>
  <cp:lastModifiedBy>大阪府</cp:lastModifiedBy>
  <dcterms:created xsi:type="dcterms:W3CDTF">2018-09-23T01:09:31Z</dcterms:created>
  <dcterms:modified xsi:type="dcterms:W3CDTF">2018-09-23T01:10:05Z</dcterms:modified>
</cp:coreProperties>
</file>