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csfile01\FileSv01\limited\C_SOUMU\要覧\yoran2017\統計\"/>
    </mc:Choice>
  </mc:AlternateContent>
  <bookViews>
    <workbookView xWindow="0" yWindow="0" windowWidth="19200" windowHeight="10260"/>
  </bookViews>
  <sheets>
    <sheet name="(p.25)複写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N8" i="1"/>
  <c r="O7" i="1"/>
  <c r="N7" i="1"/>
  <c r="O6" i="1"/>
  <c r="N6" i="1"/>
  <c r="O5" i="1"/>
  <c r="N5" i="1"/>
</calcChain>
</file>

<file path=xl/sharedStrings.xml><?xml version="1.0" encoding="utf-8"?>
<sst xmlns="http://schemas.openxmlformats.org/spreadsheetml/2006/main" count="20" uniqueCount="20">
  <si>
    <r>
      <t>(p.25)複写</t>
    </r>
    <r>
      <rPr>
        <sz val="8.5"/>
        <color rgb="FF000000"/>
        <rFont val="ＭＳ 明朝"/>
        <family val="1"/>
        <charset val="128"/>
      </rPr>
      <t/>
    </r>
    <phoneticPr fontId="3"/>
  </si>
  <si>
    <t>※ 総枚数は，館内複写の枚数と郵送・WEB申込枚数の総計</t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</si>
  <si>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</si>
  <si>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</si>
  <si>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</si>
  <si>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</si>
  <si>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</si>
  <si>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</si>
  <si>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</si>
  <si>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</si>
  <si>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</si>
  <si>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</si>
  <si>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</si>
  <si>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</si>
  <si>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</si>
  <si>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</si>
  <si>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郵送申込件数</t>
  </si>
  <si>
    <t>WEB申込件数</t>
    <phoneticPr fontId="3"/>
  </si>
  <si>
    <t>総枚数</t>
  </si>
  <si>
    <t>内児文館枚数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</si>
</sst>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b/>
      <sz val="14"/>
      <color rgb="FF000000"/>
      <name val="ＭＳ Ｐゴシック"/>
      <family val="3"/>
      <charset val="128"/>
      <scheme val="major"/>
    </font>
    <font>
      <sz val="8.5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0.5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176" fontId="4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176" fontId="4" fillId="0" borderId="16" xfId="0" applyNumberFormat="1" applyFont="1" applyBorder="1" applyAlignment="1">
      <alignment horizontal="right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176" fontId="4" fillId="0" borderId="2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workbookViewId="0">
      <selection activeCell="A3" sqref="A3:H3"/>
    </sheetView>
  </sheetViews>
  <sheetFormatPr defaultColWidth="22.75" defaultRowHeight="13.5" x14ac:dyDescent="0.15"/>
  <cols>
    <col min="1" max="1" width="13.875" style="2" bestFit="1" customWidth="1"/>
    <col min="2" max="13" width="7.5" style="2" bestFit="1" customWidth="1"/>
    <col min="14" max="14" width="8.5" style="2" bestFit="1" customWidth="1"/>
    <col min="15" max="15" width="6" style="2" customWidth="1"/>
    <col min="16" max="16384" width="22.75" style="2"/>
  </cols>
  <sheetData>
    <row r="1" spans="1:15" ht="17.25" x14ac:dyDescent="0.15">
      <c r="A1" s="1" t="s">
        <v>0</v>
      </c>
    </row>
    <row r="2" spans="1:15" ht="17.25" x14ac:dyDescent="0.15">
      <c r="A2" s="1"/>
    </row>
    <row r="3" spans="1:15" ht="14.25" thickBot="1" x14ac:dyDescent="0.2">
      <c r="A3" s="3" t="s">
        <v>1</v>
      </c>
      <c r="B3" s="3"/>
      <c r="C3" s="3"/>
      <c r="D3" s="3"/>
      <c r="E3" s="3"/>
      <c r="F3" s="3"/>
      <c r="G3" s="3"/>
      <c r="H3" s="3"/>
    </row>
    <row r="4" spans="1:15" ht="27.75" thickBot="1" x14ac:dyDescent="0.2">
      <c r="A4" s="4"/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7" t="s">
        <v>13</v>
      </c>
      <c r="N4" s="8" t="s">
        <v>14</v>
      </c>
      <c r="O4" s="8" t="s">
        <v>15</v>
      </c>
    </row>
    <row r="5" spans="1:15" x14ac:dyDescent="0.15">
      <c r="A5" s="9" t="s">
        <v>16</v>
      </c>
      <c r="B5" s="10">
        <v>74</v>
      </c>
      <c r="C5" s="11">
        <v>126</v>
      </c>
      <c r="D5" s="11">
        <v>47</v>
      </c>
      <c r="E5" s="11">
        <v>100</v>
      </c>
      <c r="F5" s="11">
        <v>98</v>
      </c>
      <c r="G5" s="11">
        <v>62</v>
      </c>
      <c r="H5" s="11">
        <v>151</v>
      </c>
      <c r="I5" s="11">
        <v>169</v>
      </c>
      <c r="J5" s="11">
        <v>61</v>
      </c>
      <c r="K5" s="11">
        <v>28</v>
      </c>
      <c r="L5" s="11">
        <v>44</v>
      </c>
      <c r="M5" s="12">
        <v>21</v>
      </c>
      <c r="N5" s="13">
        <f>SUM(B5:M5)</f>
        <v>981</v>
      </c>
      <c r="O5" s="14">
        <f>N5/297</f>
        <v>3.3030303030303032</v>
      </c>
    </row>
    <row r="6" spans="1:15" x14ac:dyDescent="0.15">
      <c r="A6" s="15" t="s">
        <v>17</v>
      </c>
      <c r="B6" s="16">
        <v>385</v>
      </c>
      <c r="C6" s="17">
        <v>312</v>
      </c>
      <c r="D6" s="17">
        <v>217</v>
      </c>
      <c r="E6" s="17">
        <v>203</v>
      </c>
      <c r="F6" s="17">
        <v>261</v>
      </c>
      <c r="G6" s="17">
        <v>288</v>
      </c>
      <c r="H6" s="17">
        <v>379</v>
      </c>
      <c r="I6" s="17">
        <v>295</v>
      </c>
      <c r="J6" s="17">
        <v>254</v>
      </c>
      <c r="K6" s="17">
        <v>196</v>
      </c>
      <c r="L6" s="17">
        <v>234</v>
      </c>
      <c r="M6" s="18">
        <v>334</v>
      </c>
      <c r="N6" s="19">
        <f>SUM(B6:M6)</f>
        <v>3358</v>
      </c>
      <c r="O6" s="20">
        <f>N6/365</f>
        <v>9.1999999999999993</v>
      </c>
    </row>
    <row r="7" spans="1:15" x14ac:dyDescent="0.15">
      <c r="A7" s="15" t="s">
        <v>18</v>
      </c>
      <c r="B7" s="21">
        <v>22024</v>
      </c>
      <c r="C7" s="22">
        <v>26245</v>
      </c>
      <c r="D7" s="22">
        <v>24206</v>
      </c>
      <c r="E7" s="22">
        <v>27256</v>
      </c>
      <c r="F7" s="22">
        <v>29946</v>
      </c>
      <c r="G7" s="22">
        <v>27434</v>
      </c>
      <c r="H7" s="22">
        <v>25109</v>
      </c>
      <c r="I7" s="22">
        <v>26589</v>
      </c>
      <c r="J7" s="22">
        <v>26076</v>
      </c>
      <c r="K7" s="22">
        <v>20948</v>
      </c>
      <c r="L7" s="22">
        <v>19178</v>
      </c>
      <c r="M7" s="23">
        <v>23471</v>
      </c>
      <c r="N7" s="19">
        <f>SUM(B7:M7)</f>
        <v>298482</v>
      </c>
      <c r="O7" s="24">
        <f>N7/297</f>
        <v>1004.989898989899</v>
      </c>
    </row>
    <row r="8" spans="1:15" ht="14.25" thickBot="1" x14ac:dyDescent="0.2">
      <c r="A8" s="25" t="s">
        <v>19</v>
      </c>
      <c r="B8" s="26">
        <v>2110</v>
      </c>
      <c r="C8" s="27">
        <v>3137</v>
      </c>
      <c r="D8" s="27">
        <v>1983</v>
      </c>
      <c r="E8" s="27">
        <v>4797</v>
      </c>
      <c r="F8" s="27">
        <v>7241</v>
      </c>
      <c r="G8" s="27">
        <v>2887</v>
      </c>
      <c r="H8" s="27">
        <v>1918</v>
      </c>
      <c r="I8" s="27">
        <v>3034</v>
      </c>
      <c r="J8" s="27">
        <v>2360</v>
      </c>
      <c r="K8" s="27">
        <v>1551</v>
      </c>
      <c r="L8" s="27">
        <v>1329</v>
      </c>
      <c r="M8" s="28">
        <v>1622</v>
      </c>
      <c r="N8" s="29">
        <f>SUM(B8:M8)</f>
        <v>33969</v>
      </c>
      <c r="O8" s="30">
        <f>N8/297</f>
        <v>114.37373737373737</v>
      </c>
    </row>
    <row r="9" spans="1:15" x14ac:dyDescent="0.15">
      <c r="A9" s="31"/>
    </row>
  </sheetData>
  <mergeCells count="1">
    <mergeCell ref="A3:H3"/>
  </mergeCells>
  <phoneticPr fontId="3"/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(p.25)複写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osaka</cp:lastModifiedBy>
  <dcterms:created xsi:type="dcterms:W3CDTF">2017-07-11T09:15:38Z</dcterms:created>
  <dcterms:modified xsi:type="dcterms:W3CDTF">2017-07-11T09:15:49Z</dcterms:modified>
</cp:coreProperties>
</file>