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icsfile01\FileSv01\limited\C_SOUMU\要覧\yoran2017\統計\"/>
    </mc:Choice>
  </mc:AlternateContent>
  <bookViews>
    <workbookView xWindow="0" yWindow="0" windowWidth="19200" windowHeight="10260"/>
  </bookViews>
  <sheets>
    <sheet name="(p.24)予約件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8" i="1"/>
  <c r="P8" i="1" s="1"/>
  <c r="O7" i="1"/>
  <c r="P7" i="1" s="1"/>
  <c r="O6" i="1"/>
  <c r="P5" i="1"/>
  <c r="O5" i="1"/>
</calcChain>
</file>

<file path=xl/sharedStrings.xml><?xml version="1.0" encoding="utf-8"?>
<sst xmlns="http://schemas.openxmlformats.org/spreadsheetml/2006/main" count="23" uniqueCount="22">
  <si>
    <t>(p.24)予約件数</t>
    <phoneticPr fontId="2"/>
  </si>
  <si>
    <t>※ 窓口・OPAC（館内）は開館日数、WEBは365日がそれぞれ母数となるため、合計の一日平均は算出せず。</t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</si>
  <si>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</si>
  <si>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</si>
  <si>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</si>
  <si>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</si>
  <si>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</si>
  <si>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</si>
  <si>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</si>
  <si>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</si>
  <si>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</si>
  <si>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</si>
  <si>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</si>
  <si>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</si>
  <si>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</si>
  <si>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</si>
  <si>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窓口</t>
  </si>
  <si>
    <t>ＯＰＡＣ</t>
    <phoneticPr fontId="2"/>
  </si>
  <si>
    <t>館内</t>
  </si>
  <si>
    <t>WEB</t>
  </si>
  <si>
    <t>携帯</t>
  </si>
  <si>
    <t>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</si>
</sst>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4"/>
      <color rgb="FF000000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176" fontId="3" fillId="0" borderId="12" xfId="0" applyNumberFormat="1" applyFont="1" applyBorder="1" applyAlignment="1">
      <alignment horizontal="righ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176" fontId="3" fillId="0" borderId="17" xfId="0" applyNumberFormat="1" applyFont="1" applyBorder="1" applyAlignment="1">
      <alignment horizontal="right" vertical="center" wrapText="1"/>
    </xf>
    <xf numFmtId="3" fontId="3" fillId="0" borderId="15" xfId="0" applyNumberFormat="1" applyFont="1" applyBorder="1" applyAlignment="1">
      <alignment horizontal="right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3" fontId="3" fillId="0" borderId="14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3" fontId="3" fillId="0" borderId="22" xfId="0" applyNumberFormat="1" applyFont="1" applyBorder="1" applyAlignment="1">
      <alignment horizontal="right" vertical="center" wrapText="1"/>
    </xf>
    <xf numFmtId="176" fontId="3" fillId="0" borderId="22" xfId="0" applyNumberFormat="1" applyFont="1" applyBorder="1" applyAlignment="1">
      <alignment horizontal="right" vertical="center" wrapText="1"/>
    </xf>
    <xf numFmtId="3" fontId="3" fillId="0" borderId="23" xfId="0" applyNumberFormat="1" applyFont="1" applyBorder="1" applyAlignment="1">
      <alignment horizontal="right" vertical="center" wrapText="1"/>
    </xf>
    <xf numFmtId="3" fontId="3" fillId="0" borderId="24" xfId="0" applyNumberFormat="1" applyFont="1" applyBorder="1" applyAlignment="1">
      <alignment horizontal="right" vertical="center" wrapText="1"/>
    </xf>
    <xf numFmtId="3" fontId="3" fillId="0" borderId="25" xfId="0" applyNumberFormat="1" applyFont="1" applyBorder="1" applyAlignment="1">
      <alignment horizontal="right" vertical="center" wrapText="1"/>
    </xf>
    <xf numFmtId="3" fontId="3" fillId="0" borderId="26" xfId="0" applyNumberFormat="1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 wrapText="1"/>
    </xf>
    <xf numFmtId="0" fontId="4" fillId="0" borderId="28" xfId="0" applyFont="1" applyBorder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workbookViewId="0">
      <selection activeCell="C5" sqref="C5:P9"/>
    </sheetView>
  </sheetViews>
  <sheetFormatPr defaultRowHeight="13.5" x14ac:dyDescent="0.15"/>
  <cols>
    <col min="1" max="1" width="6.5" style="2" customWidth="1"/>
    <col min="2" max="2" width="6.125" style="2" bestFit="1" customWidth="1"/>
    <col min="3" max="14" width="7" style="2" bestFit="1" customWidth="1"/>
    <col min="15" max="15" width="8" style="2" bestFit="1" customWidth="1"/>
    <col min="16" max="16" width="6.375" style="2" customWidth="1"/>
    <col min="17" max="16384" width="9" style="2"/>
  </cols>
  <sheetData>
    <row r="1" spans="1:16" ht="17.25" x14ac:dyDescent="0.15">
      <c r="A1" s="1" t="s">
        <v>0</v>
      </c>
      <c r="B1" s="1"/>
      <c r="C1" s="1"/>
    </row>
    <row r="2" spans="1:16" ht="17.25" x14ac:dyDescent="0.15">
      <c r="A2" s="3"/>
      <c r="B2" s="3"/>
      <c r="C2" s="3"/>
    </row>
    <row r="3" spans="1:16" ht="14.25" thickBot="1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7.75" thickBot="1" x14ac:dyDescent="0.2">
      <c r="A4" s="5"/>
      <c r="B4" s="6"/>
      <c r="C4" s="7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  <c r="O4" s="10" t="s">
        <v>14</v>
      </c>
      <c r="P4" s="10" t="s">
        <v>15</v>
      </c>
    </row>
    <row r="5" spans="1:16" x14ac:dyDescent="0.15">
      <c r="A5" s="11" t="s">
        <v>16</v>
      </c>
      <c r="B5" s="12"/>
      <c r="C5" s="13">
        <v>2725</v>
      </c>
      <c r="D5" s="14">
        <v>2420</v>
      </c>
      <c r="E5" s="14">
        <v>2447</v>
      </c>
      <c r="F5" s="14">
        <v>2973</v>
      </c>
      <c r="G5" s="14">
        <v>2346</v>
      </c>
      <c r="H5" s="14">
        <v>2697</v>
      </c>
      <c r="I5" s="14">
        <v>2880</v>
      </c>
      <c r="J5" s="14">
        <v>2539</v>
      </c>
      <c r="K5" s="14">
        <v>2382</v>
      </c>
      <c r="L5" s="14">
        <v>2639</v>
      </c>
      <c r="M5" s="14">
        <v>2421</v>
      </c>
      <c r="N5" s="15">
        <v>2608</v>
      </c>
      <c r="O5" s="16">
        <f>SUM(C5:N5)</f>
        <v>31077</v>
      </c>
      <c r="P5" s="17">
        <f>O5/297</f>
        <v>104.63636363636364</v>
      </c>
    </row>
    <row r="6" spans="1:16" x14ac:dyDescent="0.15">
      <c r="A6" s="18" t="s">
        <v>17</v>
      </c>
      <c r="B6" s="19" t="s">
        <v>18</v>
      </c>
      <c r="C6" s="20">
        <v>586</v>
      </c>
      <c r="D6" s="21">
        <v>572</v>
      </c>
      <c r="E6" s="21">
        <v>546</v>
      </c>
      <c r="F6" s="21">
        <v>480</v>
      </c>
      <c r="G6" s="21">
        <v>549</v>
      </c>
      <c r="H6" s="21">
        <v>525</v>
      </c>
      <c r="I6" s="21">
        <v>434</v>
      </c>
      <c r="J6" s="21">
        <v>500</v>
      </c>
      <c r="K6" s="21">
        <v>480</v>
      </c>
      <c r="L6" s="21">
        <v>403</v>
      </c>
      <c r="M6" s="21">
        <v>523</v>
      </c>
      <c r="N6" s="22">
        <v>480</v>
      </c>
      <c r="O6" s="23">
        <f t="shared" ref="O6:O9" si="0">SUM(C6:N6)</f>
        <v>6078</v>
      </c>
      <c r="P6" s="24">
        <v>20.464646464646464</v>
      </c>
    </row>
    <row r="7" spans="1:16" x14ac:dyDescent="0.15">
      <c r="A7" s="18"/>
      <c r="B7" s="19" t="s">
        <v>19</v>
      </c>
      <c r="C7" s="25">
        <v>18482</v>
      </c>
      <c r="D7" s="26">
        <v>18027</v>
      </c>
      <c r="E7" s="26">
        <v>17903</v>
      </c>
      <c r="F7" s="26">
        <v>17884</v>
      </c>
      <c r="G7" s="26">
        <v>16876</v>
      </c>
      <c r="H7" s="26">
        <v>17761</v>
      </c>
      <c r="I7" s="26">
        <v>17746</v>
      </c>
      <c r="J7" s="26">
        <v>18153</v>
      </c>
      <c r="K7" s="26">
        <v>16634</v>
      </c>
      <c r="L7" s="26">
        <v>17642</v>
      </c>
      <c r="M7" s="26">
        <v>16677</v>
      </c>
      <c r="N7" s="27">
        <v>17344</v>
      </c>
      <c r="O7" s="23">
        <f t="shared" si="0"/>
        <v>211129</v>
      </c>
      <c r="P7" s="24">
        <f>O7/365</f>
        <v>578.43561643835619</v>
      </c>
    </row>
    <row r="8" spans="1:16" ht="14.25" thickBot="1" x14ac:dyDescent="0.2">
      <c r="A8" s="28"/>
      <c r="B8" s="29" t="s">
        <v>20</v>
      </c>
      <c r="C8" s="30">
        <v>258</v>
      </c>
      <c r="D8" s="31">
        <v>234</v>
      </c>
      <c r="E8" s="31">
        <v>167</v>
      </c>
      <c r="F8" s="31">
        <v>164</v>
      </c>
      <c r="G8" s="31">
        <v>163</v>
      </c>
      <c r="H8" s="31">
        <v>200</v>
      </c>
      <c r="I8" s="31">
        <v>168</v>
      </c>
      <c r="J8" s="31">
        <v>188</v>
      </c>
      <c r="K8" s="31">
        <v>144</v>
      </c>
      <c r="L8" s="31">
        <v>143</v>
      </c>
      <c r="M8" s="31">
        <v>123</v>
      </c>
      <c r="N8" s="32">
        <v>140</v>
      </c>
      <c r="O8" s="33">
        <f t="shared" si="0"/>
        <v>2092</v>
      </c>
      <c r="P8" s="34">
        <f>O8/365</f>
        <v>5.7315068493150685</v>
      </c>
    </row>
    <row r="9" spans="1:16" ht="14.25" thickBot="1" x14ac:dyDescent="0.2">
      <c r="A9" s="5" t="s">
        <v>14</v>
      </c>
      <c r="B9" s="6"/>
      <c r="C9" s="35">
        <v>22051</v>
      </c>
      <c r="D9" s="36">
        <v>21253</v>
      </c>
      <c r="E9" s="36">
        <v>21063</v>
      </c>
      <c r="F9" s="36">
        <v>21501</v>
      </c>
      <c r="G9" s="36">
        <v>19934</v>
      </c>
      <c r="H9" s="36">
        <v>21183</v>
      </c>
      <c r="I9" s="36">
        <v>21228</v>
      </c>
      <c r="J9" s="36">
        <v>21380</v>
      </c>
      <c r="K9" s="36">
        <v>19640</v>
      </c>
      <c r="L9" s="36">
        <v>20827</v>
      </c>
      <c r="M9" s="36">
        <v>19744</v>
      </c>
      <c r="N9" s="37">
        <v>20572</v>
      </c>
      <c r="O9" s="38">
        <f t="shared" si="0"/>
        <v>250376</v>
      </c>
      <c r="P9" s="39" t="s">
        <v>21</v>
      </c>
    </row>
    <row r="10" spans="1:16" x14ac:dyDescent="0.1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</row>
  </sheetData>
  <mergeCells count="7">
    <mergeCell ref="A10:K10"/>
    <mergeCell ref="A1:C1"/>
    <mergeCell ref="A3:P3"/>
    <mergeCell ref="A4:B4"/>
    <mergeCell ref="A5:B5"/>
    <mergeCell ref="A6:A8"/>
    <mergeCell ref="A9:B9"/>
  </mergeCells>
  <phoneticPr fontId="2"/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(p.24)予約件数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osaka</dc:creator>
  <cp:lastModifiedBy>osaka</cp:lastModifiedBy>
  <dcterms:created xsi:type="dcterms:W3CDTF">2017-07-11T09:14:05Z</dcterms:created>
  <dcterms:modified xsi:type="dcterms:W3CDTF">2017-07-11T09:14:16Z</dcterms:modified>
</cp:coreProperties>
</file>