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687AFD54-96BE-43B6-9F5C-C0F770F982E3}" xr6:coauthVersionLast="47" xr6:coauthVersionMax="47" xr10:uidLastSave="{00000000-0000-0000-0000-000000000000}"/>
  <bookViews>
    <workbookView xWindow="-108" yWindow="-108" windowWidth="23256" windowHeight="14160" xr2:uid="{A6C4B6F5-861A-4C44-A89F-52672A528BF7}"/>
  </bookViews>
  <sheets>
    <sheet name="(p.28)個人レファレンス件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8" i="1"/>
  <c r="O8" i="1" s="1"/>
  <c r="O7" i="1"/>
  <c r="N7" i="1"/>
  <c r="N6" i="1"/>
  <c r="O6" i="1" s="1"/>
  <c r="N5" i="1"/>
  <c r="N9" i="1" s="1"/>
  <c r="O5" i="1" l="1"/>
</calcChain>
</file>

<file path=xl/sharedStrings.xml><?xml version="1.0" encoding="utf-8"?>
<sst xmlns="http://schemas.openxmlformats.org/spreadsheetml/2006/main" count="22" uniqueCount="21">
  <si>
    <t>(p.28)個人レファレンス件数</t>
    <rPh sb="6" eb="8">
      <t>コジン</t>
    </rPh>
    <phoneticPr fontId="2"/>
  </si>
  <si>
    <t>※「文書」は郵送、FAXの合計。WEBは366日、口頭は開館日数、電話・文書は対応日数が母数となるため合計の一日平均は算出せず</t>
    <rPh sb="2" eb="4">
      <t>ブンショ</t>
    </rPh>
    <rPh sb="6" eb="8">
      <t>ユウソウ</t>
    </rPh>
    <rPh sb="13" eb="15">
      <t>ゴウケイ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</si>
  <si>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</si>
  <si>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</si>
  <si>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</si>
  <si>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</si>
  <si>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</si>
  <si>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</si>
  <si>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</si>
  <si>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</si>
  <si>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</si>
  <si>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</si>
  <si>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</si>
  <si>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</si>
  <si>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</si>
  <si>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</si>
  <si>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口頭</t>
  </si>
  <si>
    <t>電話</t>
  </si>
  <si>
    <t>WEB</t>
    <phoneticPr fontId="2"/>
  </si>
  <si>
    <t>文書</t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</si>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</sst>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6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07E4-D3D5-43AD-B457-F87987DF9209}">
  <sheetPr>
    <tabColor rgb="FFFF0000"/>
    <pageSetUpPr fitToPage="1"/>
  </sheetPr>
  <dimension ref="A1:O15"/>
  <sheetViews>
    <sheetView tabSelected="1" view="pageBreakPreview" zoomScale="115" zoomScaleNormal="100" zoomScaleSheetLayoutView="115" workbookViewId="0"/>
  </sheetViews>
  <sheetFormatPr defaultColWidth="9" defaultRowHeight="14.4" x14ac:dyDescent="0.45"/>
  <cols>
    <col min="1" max="14" width="9" style="2"/>
    <col min="15" max="15" width="9.5" style="2" bestFit="1" customWidth="1"/>
    <col min="16" max="16384" width="9" style="2"/>
  </cols>
  <sheetData>
    <row r="1" spans="1:15" ht="18" x14ac:dyDescent="0.45">
      <c r="A1" s="1" t="s">
        <v>0</v>
      </c>
      <c r="B1" s="1"/>
      <c r="C1" s="1"/>
    </row>
    <row r="2" spans="1:15" ht="18" x14ac:dyDescent="0.45">
      <c r="A2" s="3"/>
    </row>
    <row r="3" spans="1:15" ht="15" thickBot="1" x14ac:dyDescent="0.5">
      <c r="A3" s="4" t="s">
        <v>1</v>
      </c>
    </row>
    <row r="4" spans="1:15" ht="15" thickBot="1" x14ac:dyDescent="0.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5" t="s">
        <v>14</v>
      </c>
      <c r="O4" s="9" t="s">
        <v>15</v>
      </c>
    </row>
    <row r="5" spans="1:15" x14ac:dyDescent="0.45">
      <c r="A5" s="10" t="s">
        <v>16</v>
      </c>
      <c r="B5" s="11">
        <v>2527</v>
      </c>
      <c r="C5" s="12">
        <v>2195</v>
      </c>
      <c r="D5" s="12">
        <v>2683</v>
      </c>
      <c r="E5" s="12">
        <v>3141</v>
      </c>
      <c r="F5" s="12">
        <v>2955</v>
      </c>
      <c r="G5" s="12">
        <v>2460</v>
      </c>
      <c r="H5" s="12">
        <v>2391</v>
      </c>
      <c r="I5" s="12">
        <v>2675</v>
      </c>
      <c r="J5" s="12">
        <v>3305</v>
      </c>
      <c r="K5" s="12">
        <v>2529</v>
      </c>
      <c r="L5" s="12">
        <v>2929</v>
      </c>
      <c r="M5" s="13">
        <v>2910</v>
      </c>
      <c r="N5" s="14">
        <f>SUM(B5:M5)</f>
        <v>32700</v>
      </c>
      <c r="O5" s="15">
        <f>N5/291</f>
        <v>112.37113402061856</v>
      </c>
    </row>
    <row r="6" spans="1:15" x14ac:dyDescent="0.45">
      <c r="A6" s="16" t="s">
        <v>17</v>
      </c>
      <c r="B6" s="17">
        <v>926</v>
      </c>
      <c r="C6" s="18">
        <v>788</v>
      </c>
      <c r="D6" s="18">
        <v>887</v>
      </c>
      <c r="E6" s="18">
        <v>916</v>
      </c>
      <c r="F6" s="18">
        <v>869</v>
      </c>
      <c r="G6" s="18">
        <v>893</v>
      </c>
      <c r="H6" s="18">
        <v>819</v>
      </c>
      <c r="I6" s="18">
        <v>787</v>
      </c>
      <c r="J6" s="18">
        <v>863</v>
      </c>
      <c r="K6" s="18">
        <v>653</v>
      </c>
      <c r="L6" s="18">
        <v>839</v>
      </c>
      <c r="M6" s="19">
        <v>893</v>
      </c>
      <c r="N6" s="14">
        <f>SUM(B6:M6)</f>
        <v>10133</v>
      </c>
      <c r="O6" s="15">
        <f>N6/291</f>
        <v>34.821305841924399</v>
      </c>
    </row>
    <row r="7" spans="1:15" x14ac:dyDescent="0.45">
      <c r="A7" s="16" t="s">
        <v>18</v>
      </c>
      <c r="B7" s="20">
        <v>30</v>
      </c>
      <c r="C7" s="21">
        <v>33</v>
      </c>
      <c r="D7" s="21">
        <v>26</v>
      </c>
      <c r="E7" s="21">
        <v>30</v>
      </c>
      <c r="F7" s="21">
        <v>39</v>
      </c>
      <c r="G7" s="21">
        <v>28</v>
      </c>
      <c r="H7" s="21">
        <v>49</v>
      </c>
      <c r="I7" s="21">
        <v>42</v>
      </c>
      <c r="J7" s="21">
        <v>28</v>
      </c>
      <c r="K7" s="21">
        <v>31</v>
      </c>
      <c r="L7" s="21">
        <v>35</v>
      </c>
      <c r="M7" s="22">
        <v>39</v>
      </c>
      <c r="N7" s="14">
        <f>SUM(B7:M7)</f>
        <v>410</v>
      </c>
      <c r="O7" s="23">
        <f>N7/366</f>
        <v>1.1202185792349726</v>
      </c>
    </row>
    <row r="8" spans="1:15" ht="15" thickBot="1" x14ac:dyDescent="0.5">
      <c r="A8" s="24" t="s">
        <v>19</v>
      </c>
      <c r="B8" s="25">
        <v>169</v>
      </c>
      <c r="C8" s="26">
        <v>168</v>
      </c>
      <c r="D8" s="26">
        <v>99</v>
      </c>
      <c r="E8" s="26">
        <v>153</v>
      </c>
      <c r="F8" s="26">
        <v>65</v>
      </c>
      <c r="G8" s="26">
        <v>231</v>
      </c>
      <c r="H8" s="26">
        <v>186</v>
      </c>
      <c r="I8" s="26">
        <v>110</v>
      </c>
      <c r="J8" s="26">
        <v>124</v>
      </c>
      <c r="K8" s="26">
        <v>213</v>
      </c>
      <c r="L8" s="26">
        <v>196</v>
      </c>
      <c r="M8" s="27">
        <v>292</v>
      </c>
      <c r="N8" s="14">
        <f>SUM(B8:M8)</f>
        <v>2006</v>
      </c>
      <c r="O8" s="23">
        <f>N8/291</f>
        <v>6.8934707903780073</v>
      </c>
    </row>
    <row r="9" spans="1:15" ht="15" thickBot="1" x14ac:dyDescent="0.5">
      <c r="A9" s="5" t="s">
        <v>14</v>
      </c>
      <c r="B9" s="28">
        <f>SUM(B5:B8)</f>
        <v>3652</v>
      </c>
      <c r="C9" s="28">
        <f t="shared" ref="C9:L9" si="0">SUM(C5:C8)</f>
        <v>3184</v>
      </c>
      <c r="D9" s="28">
        <f t="shared" si="0"/>
        <v>3695</v>
      </c>
      <c r="E9" s="28">
        <f t="shared" si="0"/>
        <v>4240</v>
      </c>
      <c r="F9" s="28">
        <f t="shared" si="0"/>
        <v>3928</v>
      </c>
      <c r="G9" s="28">
        <f t="shared" si="0"/>
        <v>3612</v>
      </c>
      <c r="H9" s="28">
        <f t="shared" si="0"/>
        <v>3445</v>
      </c>
      <c r="I9" s="28">
        <f t="shared" si="0"/>
        <v>3614</v>
      </c>
      <c r="J9" s="28">
        <f t="shared" si="0"/>
        <v>4320</v>
      </c>
      <c r="K9" s="28">
        <f t="shared" si="0"/>
        <v>3426</v>
      </c>
      <c r="L9" s="28">
        <f t="shared" si="0"/>
        <v>3999</v>
      </c>
      <c r="M9" s="28">
        <f>SUM(M5:M8)</f>
        <v>4134</v>
      </c>
      <c r="N9" s="28">
        <f>SUM(N5:N8)</f>
        <v>45249</v>
      </c>
      <c r="O9" s="29" t="s">
        <v>20</v>
      </c>
    </row>
    <row r="10" spans="1:15" x14ac:dyDescent="0.45">
      <c r="A10" s="30"/>
    </row>
    <row r="11" spans="1:15" x14ac:dyDescent="0.4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x14ac:dyDescent="0.45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5" x14ac:dyDescent="0.4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x14ac:dyDescent="0.4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" x14ac:dyDescent="0.4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</sheetData>
  <phoneticPr fontId="2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(p.28)個人レファレンス件数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2024-07-14T06:54:48Z</dcterms:created>
  <dcterms:modified xsi:type="dcterms:W3CDTF">2024-07-14T06:54:56Z</dcterms:modified>
</cp:coreProperties>
</file>