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2EB56620-23F4-4716-840E-B32B8FF4A1C8}" xr6:coauthVersionLast="47" xr6:coauthVersionMax="47" xr10:uidLastSave="{00000000-0000-0000-0000-000000000000}"/>
  <bookViews>
    <workbookView xWindow="-108" yWindow="-108" windowWidth="23256" windowHeight="14160" xr2:uid="{D9ABAD6F-6199-41CF-937E-D3A866976A0A}"/>
  </bookViews>
  <sheets>
    <sheet name="(p.27)開館日数・入館者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8" i="1"/>
  <c r="J8" i="1"/>
  <c r="I8" i="1"/>
  <c r="H8" i="1"/>
  <c r="G8" i="1"/>
  <c r="F8" i="1"/>
  <c r="B8" i="1"/>
  <c r="N7" i="1"/>
  <c r="M7" i="1"/>
  <c r="M8" i="1" s="1"/>
  <c r="L7" i="1"/>
  <c r="L8" i="1" s="1"/>
  <c r="K7" i="1"/>
  <c r="J7" i="1"/>
  <c r="I7" i="1"/>
  <c r="H7" i="1"/>
  <c r="G7" i="1"/>
  <c r="F7" i="1"/>
  <c r="E7" i="1"/>
  <c r="E8" i="1" s="1"/>
  <c r="D7" i="1"/>
  <c r="D8" i="1" s="1"/>
  <c r="C7" i="1"/>
  <c r="C8" i="1" s="1"/>
  <c r="B7" i="1"/>
  <c r="N6" i="1"/>
  <c r="N5" i="1"/>
  <c r="N4" i="1"/>
</calcChain>
</file>

<file path=xl/sharedStrings.xml><?xml version="1.0" encoding="utf-8"?>
<sst xmlns="http://schemas.openxmlformats.org/spreadsheetml/2006/main" count="19" uniqueCount="19">
  <si>
    <t>(p.27)開館日数・入館者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</si>
  <si>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</si>
  <si>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</si>
  <si>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</si>
  <si>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</si>
  <si>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</si>
  <si>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</si>
  <si>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</si>
  <si>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</si>
  <si>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</si>
  <si>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</si>
  <si>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</si>
  <si>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</si>
  <si>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</si>
  <si>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</si>
  <si>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</si>
  <si>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</si>
  <si>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(両館合計)</t>
    <rPh sb="6" eb="8">
      <t>リョウカン</t>
    </rPh>
    <rPh sb="8" eb="10">
      <t>ゴウケイ</t>
    </rPh>
    <phoneticPr fontId="3"/>
  </si>
  <si>
    <t>一日平均</t>
    <rPh sb="0" eb="2">
      <t>イチニチ</t>
    </rPh>
    <rPh sb="2" eb="4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</si>
</sst>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0" xfId="0" applyNumberFormat="1" applyFont="1">
      <alignment vertical="center"/>
    </xf>
    <xf numFmtId="176" fontId="4" fillId="0" borderId="6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 wrapText="1"/>
    </xf>
    <xf numFmtId="176" fontId="4" fillId="0" borderId="11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26E6-AC0F-4DB2-BF42-C9E39255A479}">
  <sheetPr>
    <tabColor rgb="FFFF0000"/>
    <pageSetUpPr fitToPage="1"/>
  </sheetPr>
  <dimension ref="A1:O8"/>
  <sheetViews>
    <sheetView tabSelected="1" view="pageBreakPreview" zoomScaleNormal="100" zoomScaleSheetLayoutView="100" workbookViewId="0">
      <selection sqref="A1:E1"/>
    </sheetView>
  </sheetViews>
  <sheetFormatPr defaultColWidth="9" defaultRowHeight="14.4" x14ac:dyDescent="0.45"/>
  <cols>
    <col min="1" max="1" width="16.09765625" style="2" customWidth="1"/>
    <col min="2" max="14" width="8.8984375" style="2" bestFit="1" customWidth="1"/>
    <col min="15" max="16384" width="9" style="2"/>
  </cols>
  <sheetData>
    <row r="1" spans="1:15" ht="18" x14ac:dyDescent="0.45">
      <c r="A1" s="1" t="s">
        <v>0</v>
      </c>
      <c r="B1" s="1"/>
      <c r="C1" s="1"/>
      <c r="D1" s="1"/>
      <c r="E1" s="1"/>
    </row>
    <row r="2" spans="1:15" ht="15" thickBot="1" x14ac:dyDescent="0.5">
      <c r="A2" s="3"/>
    </row>
    <row r="3" spans="1:15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 t="s">
        <v>13</v>
      </c>
    </row>
    <row r="4" spans="1:15" x14ac:dyDescent="0.45">
      <c r="A4" s="8" t="s">
        <v>14</v>
      </c>
      <c r="B4" s="9">
        <v>25</v>
      </c>
      <c r="C4" s="10">
        <v>25</v>
      </c>
      <c r="D4" s="10">
        <v>25</v>
      </c>
      <c r="E4" s="11">
        <v>26</v>
      </c>
      <c r="F4" s="10">
        <v>26</v>
      </c>
      <c r="G4" s="10">
        <v>25</v>
      </c>
      <c r="H4" s="10">
        <v>25</v>
      </c>
      <c r="I4" s="10">
        <v>25</v>
      </c>
      <c r="J4" s="10">
        <v>22</v>
      </c>
      <c r="K4" s="10">
        <v>17</v>
      </c>
      <c r="L4" s="10">
        <v>24</v>
      </c>
      <c r="M4" s="12">
        <v>26</v>
      </c>
      <c r="N4" s="13">
        <f>SUM(B4:M4)</f>
        <v>291</v>
      </c>
    </row>
    <row r="5" spans="1:15" ht="28.8" x14ac:dyDescent="0.45">
      <c r="A5" s="8" t="s">
        <v>15</v>
      </c>
      <c r="B5" s="14">
        <v>32658</v>
      </c>
      <c r="C5" s="11">
        <v>33094</v>
      </c>
      <c r="D5" s="11">
        <v>33814</v>
      </c>
      <c r="E5" s="11">
        <v>38340</v>
      </c>
      <c r="F5" s="11">
        <v>41799</v>
      </c>
      <c r="G5" s="11">
        <v>36486</v>
      </c>
      <c r="H5" s="11">
        <v>34395</v>
      </c>
      <c r="I5" s="11">
        <v>37352</v>
      </c>
      <c r="J5" s="11">
        <v>31039</v>
      </c>
      <c r="K5" s="11">
        <v>25116</v>
      </c>
      <c r="L5" s="11">
        <v>38531</v>
      </c>
      <c r="M5" s="15">
        <v>36115</v>
      </c>
      <c r="N5" s="13">
        <f>SUM(B5:M5)</f>
        <v>418739</v>
      </c>
    </row>
    <row r="6" spans="1:15" ht="28.8" x14ac:dyDescent="0.45">
      <c r="A6" s="8" t="s">
        <v>16</v>
      </c>
      <c r="B6" s="16">
        <v>1602</v>
      </c>
      <c r="C6" s="17">
        <v>1870</v>
      </c>
      <c r="D6" s="17">
        <v>1470</v>
      </c>
      <c r="E6" s="17">
        <v>1636</v>
      </c>
      <c r="F6" s="17">
        <v>2076</v>
      </c>
      <c r="G6" s="17">
        <v>1826</v>
      </c>
      <c r="H6" s="17">
        <v>1462</v>
      </c>
      <c r="I6" s="17">
        <v>1661</v>
      </c>
      <c r="J6" s="17">
        <v>1511</v>
      </c>
      <c r="K6" s="17">
        <v>1118</v>
      </c>
      <c r="L6" s="17">
        <v>1338</v>
      </c>
      <c r="M6" s="18">
        <v>1610</v>
      </c>
      <c r="N6" s="13">
        <f>SUM(B6:M6)</f>
        <v>19180</v>
      </c>
      <c r="O6" s="19"/>
    </row>
    <row r="7" spans="1:15" ht="28.8" x14ac:dyDescent="0.45">
      <c r="A7" s="8" t="s">
        <v>17</v>
      </c>
      <c r="B7" s="20">
        <f>SUM(B5:B6)</f>
        <v>34260</v>
      </c>
      <c r="C7" s="21">
        <f>SUM(C5:C6)</f>
        <v>34964</v>
      </c>
      <c r="D7" s="21">
        <f t="shared" ref="D7:L7" si="0">SUM(D5:D6)</f>
        <v>35284</v>
      </c>
      <c r="E7" s="21">
        <f t="shared" si="0"/>
        <v>39976</v>
      </c>
      <c r="F7" s="21">
        <f t="shared" si="0"/>
        <v>43875</v>
      </c>
      <c r="G7" s="21">
        <f t="shared" si="0"/>
        <v>38312</v>
      </c>
      <c r="H7" s="21">
        <f t="shared" si="0"/>
        <v>35857</v>
      </c>
      <c r="I7" s="21">
        <f t="shared" si="0"/>
        <v>39013</v>
      </c>
      <c r="J7" s="21">
        <f t="shared" si="0"/>
        <v>32550</v>
      </c>
      <c r="K7" s="21">
        <f t="shared" si="0"/>
        <v>26234</v>
      </c>
      <c r="L7" s="21">
        <f t="shared" si="0"/>
        <v>39869</v>
      </c>
      <c r="M7" s="22">
        <f>SUM(M5:M6)</f>
        <v>37725</v>
      </c>
      <c r="N7" s="23">
        <f t="shared" ref="N7" si="1">SUM(N5:N6)</f>
        <v>437919</v>
      </c>
    </row>
    <row r="8" spans="1:15" ht="15" thickBot="1" x14ac:dyDescent="0.5">
      <c r="A8" s="24" t="s">
        <v>18</v>
      </c>
      <c r="B8" s="25">
        <f t="shared" ref="B8:M8" si="2">+B7/B4</f>
        <v>1370.4</v>
      </c>
      <c r="C8" s="26">
        <f t="shared" si="2"/>
        <v>1398.56</v>
      </c>
      <c r="D8" s="26">
        <f>+D7/D4</f>
        <v>1411.36</v>
      </c>
      <c r="E8" s="26">
        <f t="shared" si="2"/>
        <v>1537.5384615384614</v>
      </c>
      <c r="F8" s="26">
        <f t="shared" si="2"/>
        <v>1687.5</v>
      </c>
      <c r="G8" s="26">
        <f t="shared" si="2"/>
        <v>1532.48</v>
      </c>
      <c r="H8" s="26">
        <f t="shared" si="2"/>
        <v>1434.28</v>
      </c>
      <c r="I8" s="26">
        <f t="shared" si="2"/>
        <v>1560.52</v>
      </c>
      <c r="J8" s="26">
        <f t="shared" si="2"/>
        <v>1479.5454545454545</v>
      </c>
      <c r="K8" s="26">
        <f t="shared" si="2"/>
        <v>1543.1764705882354</v>
      </c>
      <c r="L8" s="26">
        <f t="shared" si="2"/>
        <v>1661.2083333333333</v>
      </c>
      <c r="M8" s="27">
        <f t="shared" si="2"/>
        <v>1450.9615384615386</v>
      </c>
      <c r="N8" s="28">
        <f>N7/N4</f>
        <v>1504.8762886597938</v>
      </c>
    </row>
  </sheetData>
  <mergeCells count="1">
    <mergeCell ref="A1:E1"/>
  </mergeCells>
  <phoneticPr fontId="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(p.27)開館日数・入館者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2024-07-14T06:52:27Z</dcterms:created>
  <dcterms:modified xsi:type="dcterms:W3CDTF">2024-07-14T06:52:35Z</dcterms:modified>
</cp:coreProperties>
</file>