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licsfile01\FileSv01\limited\C_SOUMU\要覧\yoran2017\統計\"/>
    </mc:Choice>
  </mc:AlternateContent>
  <bookViews>
    <workbookView xWindow="0" yWindow="0" windowWidth="19200" windowHeight="10260"/>
  </bookViews>
  <sheets>
    <sheet name="(p.25)レファレンス件数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" i="1" l="1"/>
  <c r="L9" i="1"/>
  <c r="K9" i="1"/>
  <c r="J9" i="1"/>
  <c r="I9" i="1"/>
  <c r="H9" i="1"/>
  <c r="G9" i="1"/>
  <c r="F9" i="1"/>
  <c r="E9" i="1"/>
  <c r="D9" i="1"/>
  <c r="C9" i="1"/>
  <c r="B9" i="1"/>
  <c r="N9" i="1" s="1"/>
  <c r="O8" i="1"/>
  <c r="N8" i="1"/>
  <c r="O7" i="1"/>
  <c r="N7" i="1"/>
  <c r="O6" i="1"/>
  <c r="N6" i="1"/>
  <c r="O5" i="1"/>
  <c r="N5" i="1"/>
</calcChain>
</file>

<file path=xl/sharedStrings.xml><?xml version="1.0" encoding="utf-8"?>
<sst xmlns="http://schemas.openxmlformats.org/spreadsheetml/2006/main" count="22" uniqueCount="21">
  <si>
    <r>
      <t>(p.25)レファレンス件数</t>
    </r>
    <r>
      <rPr>
        <sz val="8.5"/>
        <color rgb="FF000000"/>
        <rFont val="ＭＳ 明朝"/>
        <family val="1"/>
        <charset val="128"/>
      </rPr>
      <t/>
    </r>
    <phoneticPr fontId="3"/>
  </si>
  <si>
    <t>※「文書」は、郵送、FAXの合計。文書は開館日数、WEBは365日がそれぞれ母数となるため、合計の一日平均は算出せず。</t>
    <rPh sb="17" eb="19">
      <t>ブンショ</t>
    </rPh>
    <phoneticPr fontId="3"/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</si>
  <si>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</si>
  <si>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</si>
  <si>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</si>
  <si>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</si>
  <si>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</si>
  <si>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</si>
  <si>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</si>
  <si>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</si>
  <si>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</si>
  <si>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</si>
  <si>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</si>
  <si>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</si>
  <si>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合計</t>
  </si>
  <si>
    <t>一日平均</t>
  </si>
  <si>
    <t>口頭</t>
  </si>
  <si>
    <t>電話</t>
  </si>
  <si>
    <t>WEB</t>
    <phoneticPr fontId="3"/>
  </si>
  <si>
    <t>文書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</si>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</sst>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8" x14ac:knownFonts="1">
    <font>
      <sz val="11"/>
      <color theme="1"/>
      <name val="ＭＳ Ｐゴシック"/>
      <family val="2"/>
      <charset val="128"/>
      <scheme val="minor"/>
    </font>
    <font>
      <b/>
      <sz val="14"/>
      <color rgb="FF000000"/>
      <name val="ＭＳ Ｐゴシック"/>
      <family val="3"/>
      <charset val="128"/>
      <scheme val="major"/>
    </font>
    <font>
      <sz val="8.5"/>
      <color rgb="FF00000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sz val="9"/>
      <color rgb="FF000000"/>
      <name val="ＭＳ Ｐゴシック"/>
      <family val="3"/>
      <charset val="128"/>
      <scheme val="major"/>
    </font>
    <font>
      <sz val="11"/>
      <color rgb="FF000000"/>
      <name val="ＭＳ Ｐゴシック"/>
      <family val="3"/>
      <charset val="128"/>
      <scheme val="major"/>
    </font>
    <font>
      <b/>
      <sz val="10.5"/>
      <color rgb="FF000000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3" fontId="4" fillId="0" borderId="7" xfId="0" applyNumberFormat="1" applyFont="1" applyFill="1" applyBorder="1" applyAlignment="1">
      <alignment horizontal="right" vertical="center" wrapText="1"/>
    </xf>
    <xf numFmtId="3" fontId="4" fillId="0" borderId="8" xfId="0" applyNumberFormat="1" applyFont="1" applyFill="1" applyBorder="1" applyAlignment="1">
      <alignment horizontal="right" vertical="center" wrapText="1"/>
    </xf>
    <xf numFmtId="3" fontId="4" fillId="0" borderId="9" xfId="0" applyNumberFormat="1" applyFont="1" applyFill="1" applyBorder="1" applyAlignment="1">
      <alignment horizontal="right" vertical="center" wrapText="1"/>
    </xf>
    <xf numFmtId="3" fontId="4" fillId="0" borderId="6" xfId="0" applyNumberFormat="1" applyFont="1" applyFill="1" applyBorder="1" applyAlignment="1">
      <alignment horizontal="right" vertical="center" wrapText="1"/>
    </xf>
    <xf numFmtId="176" fontId="4" fillId="0" borderId="10" xfId="0" applyNumberFormat="1" applyFont="1" applyFill="1" applyBorder="1" applyAlignment="1">
      <alignment horizontal="right" vertical="center" wrapText="1"/>
    </xf>
    <xf numFmtId="0" fontId="6" fillId="0" borderId="11" xfId="0" applyFont="1" applyBorder="1" applyAlignment="1">
      <alignment horizontal="center" vertical="center" wrapText="1"/>
    </xf>
    <xf numFmtId="3" fontId="4" fillId="0" borderId="12" xfId="0" applyNumberFormat="1" applyFont="1" applyFill="1" applyBorder="1" applyAlignment="1">
      <alignment horizontal="right" vertical="center" wrapText="1"/>
    </xf>
    <xf numFmtId="3" fontId="4" fillId="0" borderId="13" xfId="0" applyNumberFormat="1" applyFont="1" applyFill="1" applyBorder="1" applyAlignment="1">
      <alignment horizontal="right" vertical="center" wrapText="1"/>
    </xf>
    <xf numFmtId="3" fontId="4" fillId="0" borderId="14" xfId="0" applyNumberFormat="1" applyFont="1" applyFill="1" applyBorder="1" applyAlignment="1">
      <alignment horizontal="right" vertical="center" wrapText="1"/>
    </xf>
    <xf numFmtId="3" fontId="4" fillId="0" borderId="11" xfId="0" applyNumberFormat="1" applyFont="1" applyFill="1" applyBorder="1" applyAlignment="1">
      <alignment horizontal="right" vertical="center" wrapText="1"/>
    </xf>
    <xf numFmtId="176" fontId="4" fillId="0" borderId="15" xfId="0" applyNumberFormat="1" applyFont="1" applyFill="1" applyBorder="1" applyAlignment="1">
      <alignment horizontal="right" vertical="center" wrapText="1"/>
    </xf>
    <xf numFmtId="0" fontId="4" fillId="0" borderId="12" xfId="0" applyFont="1" applyFill="1" applyBorder="1" applyAlignment="1">
      <alignment horizontal="right" vertical="center" wrapText="1"/>
    </xf>
    <xf numFmtId="0" fontId="4" fillId="0" borderId="13" xfId="0" applyFont="1" applyFill="1" applyBorder="1" applyAlignment="1">
      <alignment horizontal="right" vertical="center" wrapText="1"/>
    </xf>
    <xf numFmtId="0" fontId="4" fillId="0" borderId="14" xfId="0" applyFont="1" applyFill="1" applyBorder="1" applyAlignment="1">
      <alignment horizontal="right" vertical="center" wrapText="1"/>
    </xf>
    <xf numFmtId="0" fontId="6" fillId="0" borderId="16" xfId="0" applyFont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right" vertical="center" wrapText="1"/>
    </xf>
    <xf numFmtId="0" fontId="4" fillId="0" borderId="18" xfId="0" applyFont="1" applyFill="1" applyBorder="1" applyAlignment="1">
      <alignment horizontal="right" vertical="center" wrapText="1"/>
    </xf>
    <xf numFmtId="0" fontId="4" fillId="0" borderId="19" xfId="0" applyFont="1" applyFill="1" applyBorder="1" applyAlignment="1">
      <alignment horizontal="right" vertical="center" wrapText="1"/>
    </xf>
    <xf numFmtId="3" fontId="4" fillId="0" borderId="16" xfId="0" applyNumberFormat="1" applyFont="1" applyFill="1" applyBorder="1" applyAlignment="1">
      <alignment horizontal="right" vertical="center" wrapText="1"/>
    </xf>
    <xf numFmtId="176" fontId="4" fillId="0" borderId="20" xfId="0" applyNumberFormat="1" applyFont="1" applyFill="1" applyBorder="1" applyAlignment="1">
      <alignment horizontal="right" vertical="center" wrapText="1"/>
    </xf>
    <xf numFmtId="3" fontId="4" fillId="0" borderId="2" xfId="0" applyNumberFormat="1" applyFont="1" applyFill="1" applyBorder="1" applyAlignment="1">
      <alignment horizontal="right" vertical="center" wrapText="1"/>
    </xf>
    <xf numFmtId="3" fontId="4" fillId="0" borderId="3" xfId="0" applyNumberFormat="1" applyFont="1" applyFill="1" applyBorder="1" applyAlignment="1">
      <alignment horizontal="right" vertical="center" wrapText="1"/>
    </xf>
    <xf numFmtId="3" fontId="4" fillId="0" borderId="4" xfId="0" applyNumberFormat="1" applyFont="1" applyFill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176" fontId="4" fillId="0" borderId="5" xfId="0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horizontal="justify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"/>
  <sheetViews>
    <sheetView tabSelected="1" workbookViewId="0">
      <selection activeCell="O7" sqref="O7"/>
    </sheetView>
  </sheetViews>
  <sheetFormatPr defaultRowHeight="13.5" x14ac:dyDescent="0.15"/>
  <cols>
    <col min="1" max="14" width="9" style="2"/>
    <col min="15" max="15" width="9.5" style="2" bestFit="1" customWidth="1"/>
    <col min="16" max="16384" width="9" style="2"/>
  </cols>
  <sheetData>
    <row r="1" spans="1:15" ht="17.25" x14ac:dyDescent="0.15">
      <c r="A1" s="1" t="s">
        <v>0</v>
      </c>
      <c r="B1" s="1"/>
      <c r="C1" s="1"/>
    </row>
    <row r="2" spans="1:15" ht="17.25" x14ac:dyDescent="0.15">
      <c r="A2" s="3"/>
    </row>
    <row r="3" spans="1:15" ht="14.25" thickBot="1" x14ac:dyDescent="0.2">
      <c r="A3" s="4" t="s">
        <v>1</v>
      </c>
    </row>
    <row r="4" spans="1:15" ht="14.25" thickBot="1" x14ac:dyDescent="0.2">
      <c r="A4" s="5"/>
      <c r="B4" s="6" t="s">
        <v>2</v>
      </c>
      <c r="C4" s="7" t="s">
        <v>3</v>
      </c>
      <c r="D4" s="7" t="s">
        <v>4</v>
      </c>
      <c r="E4" s="7" t="s">
        <v>5</v>
      </c>
      <c r="F4" s="7" t="s">
        <v>6</v>
      </c>
      <c r="G4" s="7" t="s">
        <v>7</v>
      </c>
      <c r="H4" s="7" t="s">
        <v>8</v>
      </c>
      <c r="I4" s="7" t="s">
        <v>9</v>
      </c>
      <c r="J4" s="7" t="s">
        <v>10</v>
      </c>
      <c r="K4" s="7" t="s">
        <v>11</v>
      </c>
      <c r="L4" s="7" t="s">
        <v>12</v>
      </c>
      <c r="M4" s="8" t="s">
        <v>13</v>
      </c>
      <c r="N4" s="5" t="s">
        <v>14</v>
      </c>
      <c r="O4" s="9" t="s">
        <v>15</v>
      </c>
    </row>
    <row r="5" spans="1:15" x14ac:dyDescent="0.15">
      <c r="A5" s="10" t="s">
        <v>16</v>
      </c>
      <c r="B5" s="11">
        <v>4628</v>
      </c>
      <c r="C5" s="12">
        <v>4677</v>
      </c>
      <c r="D5" s="12">
        <v>4739</v>
      </c>
      <c r="E5" s="12">
        <v>5962</v>
      </c>
      <c r="F5" s="12">
        <v>5375</v>
      </c>
      <c r="G5" s="12">
        <v>5079</v>
      </c>
      <c r="H5" s="12">
        <v>5328</v>
      </c>
      <c r="I5" s="12">
        <v>5016</v>
      </c>
      <c r="J5" s="12">
        <v>4601</v>
      </c>
      <c r="K5" s="12">
        <v>4433</v>
      </c>
      <c r="L5" s="12">
        <v>4718</v>
      </c>
      <c r="M5" s="13">
        <v>4902</v>
      </c>
      <c r="N5" s="14">
        <f>SUM(B5:M5)</f>
        <v>59458</v>
      </c>
      <c r="O5" s="15">
        <f>N5/297</f>
        <v>200.1952861952862</v>
      </c>
    </row>
    <row r="6" spans="1:15" x14ac:dyDescent="0.15">
      <c r="A6" s="16" t="s">
        <v>17</v>
      </c>
      <c r="B6" s="17">
        <v>1723</v>
      </c>
      <c r="C6" s="18">
        <v>1382</v>
      </c>
      <c r="D6" s="18">
        <v>1486</v>
      </c>
      <c r="E6" s="18">
        <v>1712</v>
      </c>
      <c r="F6" s="18">
        <v>1716</v>
      </c>
      <c r="G6" s="18">
        <v>1747</v>
      </c>
      <c r="H6" s="18">
        <v>1615</v>
      </c>
      <c r="I6" s="18">
        <v>1677</v>
      </c>
      <c r="J6" s="18">
        <v>1431</v>
      </c>
      <c r="K6" s="18">
        <v>1466</v>
      </c>
      <c r="L6" s="18">
        <v>1596</v>
      </c>
      <c r="M6" s="19">
        <v>1745</v>
      </c>
      <c r="N6" s="20">
        <f>SUM(B6:M6)</f>
        <v>19296</v>
      </c>
      <c r="O6" s="21">
        <f>N6/297</f>
        <v>64.969696969696969</v>
      </c>
    </row>
    <row r="7" spans="1:15" x14ac:dyDescent="0.15">
      <c r="A7" s="16" t="s">
        <v>18</v>
      </c>
      <c r="B7" s="22">
        <v>86</v>
      </c>
      <c r="C7" s="23">
        <v>94</v>
      </c>
      <c r="D7" s="23">
        <v>52</v>
      </c>
      <c r="E7" s="23">
        <v>51</v>
      </c>
      <c r="F7" s="23">
        <v>73</v>
      </c>
      <c r="G7" s="23">
        <v>79</v>
      </c>
      <c r="H7" s="23">
        <v>88</v>
      </c>
      <c r="I7" s="23">
        <v>91</v>
      </c>
      <c r="J7" s="23">
        <v>98</v>
      </c>
      <c r="K7" s="23">
        <v>75</v>
      </c>
      <c r="L7" s="23">
        <v>64</v>
      </c>
      <c r="M7" s="24">
        <v>37</v>
      </c>
      <c r="N7" s="20">
        <f>SUM(B7:M7)</f>
        <v>888</v>
      </c>
      <c r="O7" s="21">
        <f>N7/365</f>
        <v>2.4328767123287673</v>
      </c>
    </row>
    <row r="8" spans="1:15" ht="14.25" thickBot="1" x14ac:dyDescent="0.2">
      <c r="A8" s="25" t="s">
        <v>19</v>
      </c>
      <c r="B8" s="26">
        <v>201</v>
      </c>
      <c r="C8" s="27">
        <v>182</v>
      </c>
      <c r="D8" s="27">
        <v>189</v>
      </c>
      <c r="E8" s="27">
        <v>184</v>
      </c>
      <c r="F8" s="27">
        <v>192</v>
      </c>
      <c r="G8" s="27">
        <v>162</v>
      </c>
      <c r="H8" s="27">
        <v>244</v>
      </c>
      <c r="I8" s="27">
        <v>250</v>
      </c>
      <c r="J8" s="27">
        <v>122</v>
      </c>
      <c r="K8" s="27">
        <v>146</v>
      </c>
      <c r="L8" s="27">
        <v>289</v>
      </c>
      <c r="M8" s="28">
        <v>137</v>
      </c>
      <c r="N8" s="29">
        <f>SUM(B8:M8)</f>
        <v>2298</v>
      </c>
      <c r="O8" s="30">
        <f>N8/297</f>
        <v>7.737373737373737</v>
      </c>
    </row>
    <row r="9" spans="1:15" ht="14.25" thickBot="1" x14ac:dyDescent="0.2">
      <c r="A9" s="5" t="s">
        <v>14</v>
      </c>
      <c r="B9" s="31">
        <f t="shared" ref="B9:M9" si="0">SUM(B5:B8)</f>
        <v>6638</v>
      </c>
      <c r="C9" s="32">
        <f t="shared" si="0"/>
        <v>6335</v>
      </c>
      <c r="D9" s="32">
        <f t="shared" si="0"/>
        <v>6466</v>
      </c>
      <c r="E9" s="32">
        <f t="shared" si="0"/>
        <v>7909</v>
      </c>
      <c r="F9" s="32">
        <f t="shared" si="0"/>
        <v>7356</v>
      </c>
      <c r="G9" s="32">
        <f t="shared" si="0"/>
        <v>7067</v>
      </c>
      <c r="H9" s="32">
        <f t="shared" si="0"/>
        <v>7275</v>
      </c>
      <c r="I9" s="32">
        <f t="shared" si="0"/>
        <v>7034</v>
      </c>
      <c r="J9" s="32">
        <f t="shared" si="0"/>
        <v>6252</v>
      </c>
      <c r="K9" s="32">
        <f t="shared" si="0"/>
        <v>6120</v>
      </c>
      <c r="L9" s="32">
        <f t="shared" si="0"/>
        <v>6667</v>
      </c>
      <c r="M9" s="33">
        <f t="shared" si="0"/>
        <v>6821</v>
      </c>
      <c r="N9" s="34">
        <f>SUM(B9:M9)</f>
        <v>81940</v>
      </c>
      <c r="O9" s="35" t="s">
        <v>20</v>
      </c>
    </row>
    <row r="10" spans="1:15" x14ac:dyDescent="0.15">
      <c r="A10" s="36"/>
    </row>
  </sheetData>
  <mergeCells count="1">
    <mergeCell ref="A1:C1"/>
  </mergeCells>
  <phoneticPr fontId="3"/>
  <pageMargins left="0.7" right="0.7" top="0.75" bottom="0.75" header="0.3" footer="0.3"/>
  <pageSetup paperSize="9" scale="6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(p.25)レファレンス件数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osaka</dc:creator>
  <cp:lastModifiedBy>osaka</cp:lastModifiedBy>
  <dcterms:created xsi:type="dcterms:W3CDTF">2017-07-11T09:15:14Z</dcterms:created>
  <dcterms:modified xsi:type="dcterms:W3CDTF">2017-07-11T09:15:27Z</dcterms:modified>
</cp:coreProperties>
</file>